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Rental Data" sheetId="1" r:id="rId1"/>
    <sheet name="Mortgage &amp; Property Costs " sheetId="2" r:id="rId2"/>
    <sheet name="Mileage 2007" sheetId="3" state="hidden" r:id="rId3"/>
    <sheet name="Mileage 2008" sheetId="4" state="hidden" r:id="rId4"/>
    <sheet name="Mileage 2009" sheetId="5" state="hidden" r:id="rId5"/>
  </sheets>
  <definedNames/>
  <calcPr fullCalcOnLoad="1"/>
</workbook>
</file>

<file path=xl/sharedStrings.xml><?xml version="1.0" encoding="utf-8"?>
<sst xmlns="http://schemas.openxmlformats.org/spreadsheetml/2006/main" count="114" uniqueCount="80">
  <si>
    <t>Category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</si>
  <si>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</si>
  <si>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</si>
  <si>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</si>
  <si>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</si>
  <si>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</si>
  <si>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</si>
  <si>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</si>
  <si>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</si>
  <si>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</si>
  <si>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</si>
  <si>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</si>
  <si>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</si>
  <si>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</si>
  <si>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Property Taxes</t>
  </si>
  <si>
    <t>Mortgage</t>
  </si>
  <si>
    <t>Internet</t>
  </si>
  <si>
    <t>Telephone</t>
  </si>
  <si>
    <t>Electricity</t>
  </si>
  <si>
    <t>Water Usage</t>
  </si>
  <si>
    <t>Home Heating</t>
  </si>
  <si>
    <t>Totals</t>
  </si>
  <si>
    <t>Expenses:</t>
  </si>
  <si>
    <t>Land Transfer tax</t>
  </si>
  <si>
    <t>Net Income</t>
  </si>
  <si>
    <t>Property Cost</t>
  </si>
  <si>
    <t>Balance</t>
  </si>
  <si>
    <t>Financing Fees</t>
  </si>
  <si>
    <t>Insurance</t>
  </si>
  <si>
    <t>Advertising</t>
  </si>
  <si>
    <t>Date</t>
  </si>
  <si>
    <t>Business Mileage</t>
  </si>
  <si>
    <t>Description</t>
  </si>
  <si>
    <t>Mileage</t>
  </si>
  <si>
    <t>opening</t>
  </si>
  <si>
    <t>closing</t>
  </si>
  <si>
    <t>sample only change this</t>
  </si>
  <si>
    <t>total mileage</t>
  </si>
  <si>
    <t>business</t>
  </si>
  <si>
    <t>business %</t>
  </si>
  <si>
    <t>Fees</t>
  </si>
  <si>
    <t>Other</t>
  </si>
  <si>
    <t>Note on this page any additions to the property not claimed as current expenses.</t>
  </si>
  <si>
    <t>Original</t>
  </si>
  <si>
    <t>Other costs added to the property</t>
  </si>
  <si>
    <t>Legal fees</t>
  </si>
  <si>
    <t>Barb &amp; Al Triolo - rental property</t>
  </si>
  <si>
    <t xml:space="preserve">Paid down </t>
  </si>
  <si>
    <t>Travel</t>
  </si>
  <si>
    <t>Became a rental property</t>
  </si>
  <si>
    <t>RE Value</t>
  </si>
  <si>
    <t>Client Name</t>
  </si>
  <si>
    <t>Office Expenses</t>
  </si>
  <si>
    <t>Legal, Accounting and Professional Fees</t>
  </si>
  <si>
    <t>Management &amp; Admin Fees</t>
  </si>
  <si>
    <t>Maintenance &amp; Repairs</t>
  </si>
  <si>
    <t>Salaries</t>
  </si>
  <si>
    <t>AMOUNT OF UNITS RENTED</t>
  </si>
  <si>
    <t>Please specify how many rooms are rented out or how many tenants live in your rental property.</t>
  </si>
  <si>
    <t>Bank Appraisal</t>
  </si>
  <si>
    <t>Down Payment</t>
  </si>
  <si>
    <t>Rental Property Deductions for Income Tax</t>
  </si>
  <si>
    <t>Rental Income:</t>
  </si>
  <si>
    <t>Please specify the percentage of the house that is used for rental purposes</t>
  </si>
  <si>
    <t>IF YOU ARE RENTING A PORTION OF YOUR PRINCIPAL RESIDENCE…</t>
  </si>
  <si>
    <t>Renovation Costs</t>
  </si>
  <si>
    <t>Real Estate Fees on Sale</t>
  </si>
  <si>
    <t>Please provide breakdown of expenses</t>
  </si>
  <si>
    <t>Original Property Cost</t>
  </si>
  <si>
    <t>IF PROPERTY WAS NOT ALWAYS A RENTAL</t>
  </si>
  <si>
    <t>IF PROPERTY WAS ALWAYS A RENTAL</t>
  </si>
  <si>
    <t>EXAMPLE FIGURES</t>
  </si>
  <si>
    <t>PLEASE delete ALL figures below before entering your own!</t>
  </si>
  <si>
    <t>Total Adjusted Cost Base</t>
  </si>
  <si>
    <t>Other?</t>
  </si>
  <si>
    <t>SELLING PRICE</t>
  </si>
  <si>
    <t>Selling Date</t>
  </si>
  <si>
    <t>Date Purchased</t>
  </si>
  <si>
    <t>Mortgage Interest &amp; Bank Charges</t>
  </si>
  <si>
    <t>Contact us with any questions at 905-436-6663 or support@yourbottomline.ws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</si>
</sst>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dddd\,\ mmmm\ dd\,\ yyyy"/>
    <numFmt numFmtId="178" formatCode="[$-409]mmmm\ d\,\ yyyy;@"/>
    <numFmt numFmtId="179" formatCode="&quot;$&quot;#,##0.00"/>
    <numFmt numFmtId="180" formatCode="mmmm\-yy"/>
    <numFmt numFmtId="181" formatCode="0.0%"/>
    <numFmt numFmtId="182" formatCode="ddd\,\ m/d/yyyy"/>
    <numFmt numFmtId="183" formatCode="[$-409]d\-mmm\-yy;@"/>
  </numFmts>
  <fonts count="5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9"/>
      <name val="Geneva"/>
      <family val="0"/>
    </font>
    <font>
      <b/>
      <sz val="9"/>
      <name val="Geneva"/>
      <family val="0"/>
    </font>
    <font>
      <sz val="10"/>
      <name val="Geneva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26"/>
      <name val="Geneva"/>
      <family val="0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4DB748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1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171" fontId="0" fillId="0" borderId="0" xfId="42" applyFont="1" applyAlignment="1">
      <alignment/>
    </xf>
    <xf numFmtId="0" fontId="9" fillId="0" borderId="0" xfId="0" applyFont="1" applyAlignment="1">
      <alignment/>
    </xf>
    <xf numFmtId="4" fontId="6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10" fillId="0" borderId="11" xfId="0" applyNumberFormat="1" applyFont="1" applyBorder="1" applyAlignment="1">
      <alignment/>
    </xf>
    <xf numFmtId="15" fontId="6" fillId="0" borderId="0" xfId="0" applyNumberFormat="1" applyFont="1" applyFill="1" applyAlignment="1">
      <alignment/>
    </xf>
    <xf numFmtId="0" fontId="11" fillId="0" borderId="0" xfId="57">
      <alignment/>
      <protection/>
    </xf>
    <xf numFmtId="171" fontId="11" fillId="0" borderId="0" xfId="42" applyFont="1" applyAlignment="1">
      <alignment/>
    </xf>
    <xf numFmtId="0" fontId="12" fillId="0" borderId="12" xfId="57" applyFont="1" applyBorder="1" applyAlignment="1">
      <alignment wrapText="1"/>
      <protection/>
    </xf>
    <xf numFmtId="14" fontId="12" fillId="0" borderId="0" xfId="57" applyNumberFormat="1" applyFont="1">
      <alignment/>
      <protection/>
    </xf>
    <xf numFmtId="0" fontId="13" fillId="0" borderId="0" xfId="57" applyFont="1" applyAlignment="1">
      <alignment horizontal="left" indent="1"/>
      <protection/>
    </xf>
    <xf numFmtId="182" fontId="12" fillId="0" borderId="0" xfId="57" applyNumberFormat="1" applyFont="1">
      <alignment/>
      <protection/>
    </xf>
    <xf numFmtId="10" fontId="11" fillId="0" borderId="0" xfId="60" applyNumberFormat="1" applyFont="1" applyAlignment="1">
      <alignment/>
    </xf>
    <xf numFmtId="14" fontId="11" fillId="0" borderId="0" xfId="57" applyNumberFormat="1">
      <alignment/>
      <protection/>
    </xf>
    <xf numFmtId="0" fontId="12" fillId="0" borderId="0" xfId="57" applyFont="1">
      <alignment/>
      <protection/>
    </xf>
    <xf numFmtId="0" fontId="6" fillId="0" borderId="0" xfId="0" applyFont="1" applyAlignment="1">
      <alignment/>
    </xf>
    <xf numFmtId="171" fontId="6" fillId="0" borderId="0" xfId="42" applyFont="1" applyAlignment="1">
      <alignment/>
    </xf>
    <xf numFmtId="14" fontId="0" fillId="0" borderId="0" xfId="42" applyNumberFormat="1" applyFont="1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71" fontId="0" fillId="0" borderId="0" xfId="42" applyFont="1" applyAlignment="1">
      <alignment/>
    </xf>
    <xf numFmtId="0" fontId="6" fillId="32" borderId="0" xfId="0" applyFont="1" applyFill="1" applyAlignment="1">
      <alignment/>
    </xf>
    <xf numFmtId="0" fontId="0" fillId="32" borderId="0" xfId="0" applyFill="1" applyAlignment="1">
      <alignment/>
    </xf>
    <xf numFmtId="4" fontId="6" fillId="32" borderId="0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14" fillId="0" borderId="14" xfId="0" applyNumberFormat="1" applyFont="1" applyBorder="1" applyAlignment="1">
      <alignment horizontal="right"/>
    </xf>
    <xf numFmtId="4" fontId="14" fillId="0" borderId="15" xfId="0" applyNumberFormat="1" applyFont="1" applyBorder="1" applyAlignment="1">
      <alignment/>
    </xf>
    <xf numFmtId="4" fontId="6" fillId="0" borderId="14" xfId="0" applyNumberFormat="1" applyFont="1" applyBorder="1" applyAlignment="1">
      <alignment horizontal="right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4" fontId="6" fillId="33" borderId="0" xfId="0" applyNumberFormat="1" applyFont="1" applyFill="1" applyBorder="1" applyAlignment="1">
      <alignment/>
    </xf>
    <xf numFmtId="171" fontId="53" fillId="0" borderId="0" xfId="42" applyFont="1" applyAlignment="1">
      <alignment/>
    </xf>
    <xf numFmtId="14" fontId="53" fillId="0" borderId="0" xfId="42" applyNumberFormat="1" applyFont="1" applyAlignment="1">
      <alignment/>
    </xf>
    <xf numFmtId="171" fontId="54" fillId="0" borderId="0" xfId="42" applyFont="1" applyAlignment="1">
      <alignment/>
    </xf>
    <xf numFmtId="171" fontId="0" fillId="0" borderId="0" xfId="42" applyFont="1" applyAlignment="1">
      <alignment horizontal="center" wrapText="1"/>
    </xf>
    <xf numFmtId="171" fontId="0" fillId="0" borderId="0" xfId="42" applyFont="1" applyAlignment="1">
      <alignment horizontal="left" wrapText="1"/>
    </xf>
    <xf numFmtId="171" fontId="0" fillId="32" borderId="0" xfId="42" applyFont="1" applyFill="1" applyAlignment="1">
      <alignment/>
    </xf>
    <xf numFmtId="0" fontId="6" fillId="0" borderId="0" xfId="0" applyFont="1" applyFill="1" applyAlignment="1">
      <alignment/>
    </xf>
    <xf numFmtId="171" fontId="0" fillId="0" borderId="0" xfId="42" applyFont="1" applyFill="1" applyAlignment="1">
      <alignment/>
    </xf>
    <xf numFmtId="171" fontId="6" fillId="0" borderId="0" xfId="42" applyFont="1" applyFill="1" applyAlignment="1">
      <alignment/>
    </xf>
    <xf numFmtId="171" fontId="0" fillId="33" borderId="0" xfId="42" applyFont="1" applyFill="1" applyAlignment="1">
      <alignment/>
    </xf>
    <xf numFmtId="171" fontId="0" fillId="0" borderId="0" xfId="42" applyFont="1" applyAlignment="1">
      <alignment horizontal="center" wrapText="1"/>
    </xf>
    <xf numFmtId="0" fontId="5" fillId="32" borderId="0" xfId="0" applyFont="1" applyFill="1" applyAlignment="1">
      <alignment horizontal="center" vertical="center"/>
    </xf>
    <xf numFmtId="0" fontId="12" fillId="34" borderId="0" xfId="57" applyFont="1" applyFill="1">
      <alignment/>
      <protection/>
    </xf>
    <xf numFmtId="0" fontId="11" fillId="34" borderId="0" xfId="57" applyFill="1">
      <alignment/>
      <protection/>
    </xf>
    <xf numFmtId="171" fontId="11" fillId="34" borderId="0" xfId="42" applyFont="1" applyFill="1" applyAlignment="1">
      <alignment/>
    </xf>
    <xf numFmtId="0" fontId="12" fillId="35" borderId="0" xfId="57" applyFont="1" applyFill="1">
      <alignment/>
      <protection/>
    </xf>
    <xf numFmtId="0" fontId="11" fillId="35" borderId="0" xfId="57" applyFill="1">
      <alignment/>
      <protection/>
    </xf>
    <xf numFmtId="171" fontId="11" fillId="35" borderId="0" xfId="42" applyFont="1" applyFill="1" applyAlignment="1">
      <alignment/>
    </xf>
    <xf numFmtId="0" fontId="0" fillId="34" borderId="0" xfId="0" applyFont="1" applyFill="1" applyAlignment="1">
      <alignment vertical="center"/>
    </xf>
    <xf numFmtId="0" fontId="34" fillId="34" borderId="0" xfId="57" applyFont="1" applyFill="1">
      <alignment/>
      <protection/>
    </xf>
    <xf numFmtId="0" fontId="35" fillId="0" borderId="0" xfId="0" applyFont="1" applyAlignment="1">
      <alignment/>
    </xf>
    <xf numFmtId="0" fontId="34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ileag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1</xdr:row>
      <xdr:rowOff>0</xdr:rowOff>
    </xdr:from>
    <xdr:to>
      <xdr:col>1</xdr:col>
      <xdr:colOff>276225</xdr:colOff>
      <xdr:row>1</xdr:row>
      <xdr:rowOff>1466850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2562225" cy="1466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9" sqref="D9"/>
    </sheetView>
  </sheetViews>
  <sheetFormatPr defaultColWidth="9.140625" defaultRowHeight="12.75"/>
  <cols>
    <col min="1" max="1" width="37.28125" style="17" customWidth="1"/>
    <col min="2" max="2" width="10.00390625" style="0" customWidth="1"/>
    <col min="14" max="14" width="10.421875" style="0" customWidth="1"/>
  </cols>
  <sheetData>
    <row r="1" spans="1:5" s="60" customFormat="1" ht="15" customHeight="1">
      <c r="A1" s="59"/>
      <c r="E1" s="61"/>
    </row>
    <row r="2" spans="1:5" s="63" customFormat="1" ht="117" customHeight="1">
      <c r="A2" s="62"/>
      <c r="E2" s="64"/>
    </row>
    <row r="3" spans="1:5" s="60" customFormat="1" ht="15" customHeight="1">
      <c r="A3" s="65" t="s">
        <v>79</v>
      </c>
      <c r="B3" s="66"/>
      <c r="E3" s="61"/>
    </row>
    <row r="4" spans="1:5" s="20" customFormat="1" ht="18" customHeight="1" thickBot="1">
      <c r="A4" s="67"/>
      <c r="B4" s="68"/>
      <c r="E4" s="21"/>
    </row>
    <row r="5" spans="1:15" ht="18">
      <c r="A5" s="29" t="str">
        <f>+'Mortgage &amp; Property Costs '!A1</f>
        <v>Client Name</v>
      </c>
      <c r="B5" s="1"/>
      <c r="C5" s="1"/>
      <c r="D5" s="2" t="s">
        <v>61</v>
      </c>
      <c r="E5" s="1"/>
      <c r="F5" s="1"/>
      <c r="G5" s="1"/>
      <c r="H5" s="1"/>
      <c r="I5" s="32"/>
      <c r="J5" s="32"/>
      <c r="K5" s="32"/>
      <c r="L5" s="32"/>
      <c r="M5" s="32"/>
      <c r="N5" s="32"/>
      <c r="O5" s="33"/>
    </row>
    <row r="6" spans="1:14" ht="15.75">
      <c r="A6" s="12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8">
      <c r="A7" s="1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9" t="s">
        <v>13</v>
      </c>
    </row>
    <row r="8" spans="2:14" ht="12.7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12.75">
      <c r="A9" s="12" t="s">
        <v>62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>
        <f>SUM(B9:M9)</f>
        <v>0</v>
      </c>
    </row>
    <row r="10" spans="1:14" ht="12.75">
      <c r="A10" s="1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2.75">
      <c r="A11" s="38" t="s">
        <v>13</v>
      </c>
      <c r="B11" s="42">
        <f aca="true" t="shared" si="0" ref="B11:N11">SUM(B9:B10)</f>
        <v>0</v>
      </c>
      <c r="C11" s="42">
        <f t="shared" si="0"/>
        <v>0</v>
      </c>
      <c r="D11" s="42">
        <f t="shared" si="0"/>
        <v>0</v>
      </c>
      <c r="E11" s="42">
        <f t="shared" si="0"/>
        <v>0</v>
      </c>
      <c r="F11" s="42">
        <f t="shared" si="0"/>
        <v>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 t="shared" si="0"/>
        <v>0</v>
      </c>
      <c r="N11" s="42">
        <f t="shared" si="0"/>
        <v>0</v>
      </c>
    </row>
    <row r="12" spans="1:14" ht="12.75">
      <c r="A12" s="1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2.75">
      <c r="A13" s="12" t="s">
        <v>22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2.75">
      <c r="A14" s="13" t="s">
        <v>29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f aca="true" t="shared" si="1" ref="N14:N29">SUM(B14:M14)</f>
        <v>0</v>
      </c>
    </row>
    <row r="15" spans="1:14" ht="12.75">
      <c r="A15" s="13" t="s">
        <v>28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f t="shared" si="1"/>
        <v>0</v>
      </c>
    </row>
    <row r="16" spans="1:14" ht="12.75">
      <c r="A16" s="13" t="s">
        <v>78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f t="shared" si="1"/>
        <v>0</v>
      </c>
    </row>
    <row r="17" spans="1:14" ht="12.75">
      <c r="A17" s="13" t="s">
        <v>52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f t="shared" si="1"/>
        <v>0</v>
      </c>
    </row>
    <row r="18" spans="1:14" ht="12.75">
      <c r="A18" s="13" t="s">
        <v>53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f t="shared" si="1"/>
        <v>0</v>
      </c>
    </row>
    <row r="19" spans="1:14" ht="12.75">
      <c r="A19" s="13" t="s">
        <v>54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f t="shared" si="1"/>
        <v>0</v>
      </c>
    </row>
    <row r="20" spans="1:14" ht="12.75">
      <c r="A20" s="13" t="s">
        <v>55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f t="shared" si="1"/>
        <v>0</v>
      </c>
    </row>
    <row r="21" spans="1:14" ht="12.75">
      <c r="A21" s="13" t="s">
        <v>56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f t="shared" si="1"/>
        <v>0</v>
      </c>
    </row>
    <row r="22" spans="1:14" ht="12.75">
      <c r="A22" s="13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f t="shared" si="1"/>
        <v>0</v>
      </c>
    </row>
    <row r="23" spans="1:14" ht="12.75">
      <c r="A23" s="13" t="s">
        <v>48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f t="shared" si="1"/>
        <v>0</v>
      </c>
    </row>
    <row r="24" spans="1:14" ht="12.75">
      <c r="A24" s="13" t="s">
        <v>16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f t="shared" si="1"/>
        <v>0</v>
      </c>
    </row>
    <row r="25" spans="1:14" ht="12.75">
      <c r="A25" s="13" t="s">
        <v>17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f t="shared" si="1"/>
        <v>0</v>
      </c>
    </row>
    <row r="26" spans="1:14" ht="12.75">
      <c r="A26" s="13" t="s">
        <v>18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f t="shared" si="1"/>
        <v>0</v>
      </c>
    </row>
    <row r="27" spans="1:14" ht="12.75">
      <c r="A27" s="13" t="s">
        <v>19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f t="shared" si="1"/>
        <v>0</v>
      </c>
    </row>
    <row r="28" spans="1:14" ht="12.75">
      <c r="A28" s="13" t="s">
        <v>20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f t="shared" si="1"/>
        <v>0</v>
      </c>
    </row>
    <row r="29" spans="1:14" ht="12.75">
      <c r="A29" s="15" t="s">
        <v>27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>
        <f t="shared" si="1"/>
        <v>0</v>
      </c>
    </row>
    <row r="30" spans="1:14" ht="12.75">
      <c r="A30" s="39" t="s">
        <v>21</v>
      </c>
      <c r="B30" s="42">
        <f aca="true" t="shared" si="2" ref="B30:N30">SUM(B14:B29)</f>
        <v>0</v>
      </c>
      <c r="C30" s="42">
        <f t="shared" si="2"/>
        <v>0</v>
      </c>
      <c r="D30" s="42">
        <f t="shared" si="2"/>
        <v>0</v>
      </c>
      <c r="E30" s="42">
        <f t="shared" si="2"/>
        <v>0</v>
      </c>
      <c r="F30" s="42">
        <f t="shared" si="2"/>
        <v>0</v>
      </c>
      <c r="G30" s="42">
        <f t="shared" si="2"/>
        <v>0</v>
      </c>
      <c r="H30" s="42">
        <f t="shared" si="2"/>
        <v>0</v>
      </c>
      <c r="I30" s="42">
        <f t="shared" si="2"/>
        <v>0</v>
      </c>
      <c r="J30" s="42">
        <f t="shared" si="2"/>
        <v>0</v>
      </c>
      <c r="K30" s="42">
        <f t="shared" si="2"/>
        <v>0</v>
      </c>
      <c r="L30" s="42">
        <f t="shared" si="2"/>
        <v>0</v>
      </c>
      <c r="M30" s="42">
        <f t="shared" si="2"/>
        <v>0</v>
      </c>
      <c r="N30" s="42">
        <f t="shared" si="2"/>
        <v>0</v>
      </c>
    </row>
    <row r="31" spans="1:14" ht="14.25">
      <c r="A31" s="16"/>
      <c r="B31" s="3"/>
      <c r="C31" s="3"/>
      <c r="D31" s="3"/>
      <c r="E31" s="3"/>
      <c r="F31" s="3"/>
      <c r="G31" s="3"/>
      <c r="H31" s="3"/>
      <c r="I31" s="3"/>
      <c r="J31" s="3"/>
      <c r="K31" s="3"/>
      <c r="L31" s="4"/>
      <c r="M31" s="4"/>
      <c r="N31" s="4"/>
    </row>
    <row r="32" spans="1:14" ht="13.5" thickBot="1">
      <c r="A32" s="40" t="s">
        <v>24</v>
      </c>
      <c r="B32" s="41">
        <f aca="true" t="shared" si="3" ref="B32:M32">+B11-B30</f>
        <v>0</v>
      </c>
      <c r="C32" s="41">
        <f t="shared" si="3"/>
        <v>0</v>
      </c>
      <c r="D32" s="41">
        <f t="shared" si="3"/>
        <v>0</v>
      </c>
      <c r="E32" s="41">
        <f t="shared" si="3"/>
        <v>0</v>
      </c>
      <c r="F32" s="41">
        <f t="shared" si="3"/>
        <v>0</v>
      </c>
      <c r="G32" s="41">
        <f t="shared" si="3"/>
        <v>0</v>
      </c>
      <c r="H32" s="41">
        <f t="shared" si="3"/>
        <v>0</v>
      </c>
      <c r="I32" s="41">
        <f t="shared" si="3"/>
        <v>0</v>
      </c>
      <c r="J32" s="41">
        <f t="shared" si="3"/>
        <v>0</v>
      </c>
      <c r="K32" s="41">
        <f t="shared" si="3"/>
        <v>0</v>
      </c>
      <c r="L32" s="41">
        <f t="shared" si="3"/>
        <v>0</v>
      </c>
      <c r="M32" s="41">
        <f t="shared" si="3"/>
        <v>0</v>
      </c>
      <c r="N32" s="43">
        <f>(N11-N30)</f>
        <v>0</v>
      </c>
    </row>
    <row r="33" ht="13.5" thickTop="1"/>
    <row r="34" spans="1:9" ht="12.75">
      <c r="A34" s="35" t="s">
        <v>57</v>
      </c>
      <c r="B34" s="36"/>
      <c r="C34" s="36"/>
      <c r="D34" s="36"/>
      <c r="E34" s="36"/>
      <c r="F34" s="36"/>
      <c r="G34" s="36"/>
      <c r="H34" s="36"/>
      <c r="I34" s="36"/>
    </row>
    <row r="35" spans="1:9" ht="12.75">
      <c r="A35" s="37" t="s">
        <v>58</v>
      </c>
      <c r="B35" s="37"/>
      <c r="C35" s="37"/>
      <c r="D35" s="37"/>
      <c r="E35" s="37"/>
      <c r="F35" s="37"/>
      <c r="G35" s="37"/>
      <c r="H35" s="37"/>
      <c r="I35" s="36"/>
    </row>
    <row r="37" spans="1:9" ht="12.75">
      <c r="A37" s="44" t="s">
        <v>64</v>
      </c>
      <c r="B37" s="45"/>
      <c r="C37" s="45"/>
      <c r="D37" s="45"/>
      <c r="E37" s="45"/>
      <c r="F37" s="45"/>
      <c r="G37" s="45"/>
      <c r="H37" s="45"/>
      <c r="I37" s="45"/>
    </row>
    <row r="38" spans="1:9" ht="12.75">
      <c r="A38" s="46" t="s">
        <v>63</v>
      </c>
      <c r="B38" s="45"/>
      <c r="C38" s="45"/>
      <c r="D38" s="45"/>
      <c r="E38" s="45"/>
      <c r="F38" s="45"/>
      <c r="G38" s="45"/>
      <c r="H38" s="45"/>
      <c r="I38" s="4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1.7109375" style="0" customWidth="1"/>
    <col min="2" max="2" width="11.421875" style="10" bestFit="1" customWidth="1"/>
    <col min="3" max="3" width="14.8515625" style="10" bestFit="1" customWidth="1"/>
    <col min="4" max="4" width="13.7109375" style="30" bestFit="1" customWidth="1"/>
    <col min="5" max="5" width="12.140625" style="10" customWidth="1"/>
  </cols>
  <sheetData>
    <row r="1" ht="12.75">
      <c r="A1" s="29" t="s">
        <v>51</v>
      </c>
    </row>
    <row r="2" spans="1:6" ht="12.75">
      <c r="A2" s="58" t="s">
        <v>72</v>
      </c>
      <c r="B2" s="58"/>
      <c r="C2" s="58"/>
      <c r="D2" s="58"/>
      <c r="E2" s="58"/>
      <c r="F2" s="58"/>
    </row>
    <row r="3" spans="1:6" ht="12.75">
      <c r="A3" s="58"/>
      <c r="B3" s="58"/>
      <c r="C3" s="58"/>
      <c r="D3" s="58"/>
      <c r="E3" s="58"/>
      <c r="F3" s="58"/>
    </row>
    <row r="4" ht="12.75">
      <c r="A4" s="29"/>
    </row>
    <row r="5" spans="1:3" ht="12.75">
      <c r="A5" s="44" t="s">
        <v>70</v>
      </c>
      <c r="B5" s="56"/>
      <c r="C5" s="56"/>
    </row>
    <row r="7" ht="12.75">
      <c r="A7" s="29" t="s">
        <v>42</v>
      </c>
    </row>
    <row r="8" spans="1:4" ht="12.75">
      <c r="A8" s="29"/>
      <c r="D8" s="49" t="s">
        <v>71</v>
      </c>
    </row>
    <row r="9" spans="1:4" ht="12.75">
      <c r="A9" s="29" t="s">
        <v>68</v>
      </c>
      <c r="D9" s="49">
        <v>555000</v>
      </c>
    </row>
    <row r="11" ht="12.75">
      <c r="A11" s="30" t="s">
        <v>44</v>
      </c>
    </row>
    <row r="12" ht="12.75">
      <c r="A12" s="10"/>
    </row>
    <row r="13" spans="1:4" ht="12.75">
      <c r="A13" s="10" t="s">
        <v>45</v>
      </c>
      <c r="D13" s="49">
        <v>10000</v>
      </c>
    </row>
    <row r="14" spans="1:9" s="29" customFormat="1" ht="12.75">
      <c r="A14" s="10" t="s">
        <v>23</v>
      </c>
      <c r="B14" s="10"/>
      <c r="C14" s="10"/>
      <c r="D14" s="49">
        <v>5000</v>
      </c>
      <c r="E14" s="10"/>
      <c r="F14"/>
      <c r="G14"/>
      <c r="H14"/>
      <c r="I14"/>
    </row>
    <row r="15" spans="1:9" ht="12.75">
      <c r="A15" s="34" t="s">
        <v>66</v>
      </c>
      <c r="D15" s="49">
        <v>4500</v>
      </c>
      <c r="E15" s="57" t="s">
        <v>67</v>
      </c>
      <c r="F15" s="57"/>
      <c r="G15" s="57"/>
      <c r="H15" s="57"/>
      <c r="I15" s="57"/>
    </row>
    <row r="16" spans="1:4" ht="12.75">
      <c r="A16" s="51" t="s">
        <v>65</v>
      </c>
      <c r="D16" s="49">
        <v>15000</v>
      </c>
    </row>
    <row r="17" spans="1:4" ht="12.75">
      <c r="A17" s="34" t="s">
        <v>74</v>
      </c>
      <c r="D17" s="30">
        <f>+B17</f>
        <v>0</v>
      </c>
    </row>
    <row r="19" spans="1:4" ht="12.75">
      <c r="A19" s="29" t="s">
        <v>73</v>
      </c>
      <c r="B19" s="30"/>
      <c r="C19" s="30"/>
      <c r="D19" s="49">
        <f>SUM(D9:D17)</f>
        <v>589500</v>
      </c>
    </row>
    <row r="20" spans="5:9" ht="12.75">
      <c r="E20" s="30"/>
      <c r="F20" s="29"/>
      <c r="G20" s="29"/>
      <c r="H20" s="29"/>
      <c r="I20" s="29"/>
    </row>
    <row r="21" spans="1:4" ht="12.75">
      <c r="A21" s="29" t="s">
        <v>75</v>
      </c>
      <c r="B21" s="30"/>
      <c r="C21" s="30"/>
      <c r="D21" s="49">
        <v>1000000</v>
      </c>
    </row>
    <row r="22" spans="1:4" ht="12.75">
      <c r="A22" s="29" t="s">
        <v>76</v>
      </c>
      <c r="B22" s="30"/>
      <c r="C22" s="30"/>
      <c r="D22" s="48">
        <v>41640</v>
      </c>
    </row>
    <row r="23" spans="1:4" ht="12.75">
      <c r="A23" s="29"/>
      <c r="B23" s="30"/>
      <c r="C23" s="30"/>
      <c r="D23" s="48"/>
    </row>
    <row r="24" spans="1:3" ht="12.75">
      <c r="A24" s="35" t="s">
        <v>69</v>
      </c>
      <c r="B24" s="52"/>
      <c r="C24" s="52"/>
    </row>
    <row r="25" spans="1:5" s="33" customFormat="1" ht="12.75">
      <c r="A25" s="53"/>
      <c r="B25" s="54"/>
      <c r="C25" s="54"/>
      <c r="D25" s="55"/>
      <c r="E25" s="54"/>
    </row>
    <row r="26" spans="1:4" ht="12.75">
      <c r="A26" s="11" t="s">
        <v>77</v>
      </c>
      <c r="B26" s="48">
        <v>39448</v>
      </c>
      <c r="D26" s="30" t="s">
        <v>25</v>
      </c>
    </row>
    <row r="27" spans="1:4" ht="12.75">
      <c r="A27" s="11" t="s">
        <v>49</v>
      </c>
      <c r="B27" s="48">
        <v>41395</v>
      </c>
      <c r="D27" s="30">
        <f>+B30</f>
        <v>555000</v>
      </c>
    </row>
    <row r="28" spans="1:2" ht="12.75">
      <c r="A28" s="11"/>
      <c r="B28" s="48"/>
    </row>
    <row r="29" ht="12.75">
      <c r="B29" s="30" t="s">
        <v>43</v>
      </c>
    </row>
    <row r="30" spans="1:2" ht="12.75">
      <c r="A30" s="17" t="s">
        <v>68</v>
      </c>
      <c r="B30" s="47">
        <v>555000</v>
      </c>
    </row>
    <row r="31" spans="1:2" ht="12.75">
      <c r="A31" s="17" t="s">
        <v>60</v>
      </c>
      <c r="B31" s="47">
        <v>10000</v>
      </c>
    </row>
    <row r="32" ht="12.75">
      <c r="A32" t="s">
        <v>40</v>
      </c>
    </row>
    <row r="33" ht="12.75">
      <c r="A33" t="s">
        <v>41</v>
      </c>
    </row>
    <row r="34" spans="1:2" ht="12.75">
      <c r="A34" t="s">
        <v>15</v>
      </c>
      <c r="B34" s="47">
        <f>SUM(B30:B33)</f>
        <v>565000</v>
      </c>
    </row>
    <row r="36" ht="12.75">
      <c r="A36" t="s">
        <v>47</v>
      </c>
    </row>
    <row r="37" spans="3:4" ht="12.75">
      <c r="C37" s="34" t="s">
        <v>59</v>
      </c>
      <c r="D37" s="30" t="s">
        <v>50</v>
      </c>
    </row>
    <row r="38" spans="1:2" ht="12.75">
      <c r="A38" t="s">
        <v>26</v>
      </c>
      <c r="B38" s="47">
        <f>SUM(B34:B37)</f>
        <v>565000</v>
      </c>
    </row>
    <row r="39" spans="3:4" ht="12.75">
      <c r="C39" s="47">
        <v>650000</v>
      </c>
      <c r="D39" s="49">
        <v>725000</v>
      </c>
    </row>
    <row r="40" ht="12.75">
      <c r="A40" s="30" t="s">
        <v>44</v>
      </c>
    </row>
    <row r="41" spans="1:4" ht="12.75">
      <c r="A41" s="10"/>
      <c r="D41" s="49" t="s">
        <v>71</v>
      </c>
    </row>
    <row r="42" spans="1:4" ht="12.75">
      <c r="A42" s="10" t="s">
        <v>45</v>
      </c>
      <c r="D42" s="49">
        <v>10000</v>
      </c>
    </row>
    <row r="43" spans="1:4" ht="12.75">
      <c r="A43" s="10" t="s">
        <v>23</v>
      </c>
      <c r="D43" s="49">
        <v>5000</v>
      </c>
    </row>
    <row r="44" spans="1:4" ht="12.75">
      <c r="A44" s="34" t="s">
        <v>66</v>
      </c>
      <c r="D44" s="49">
        <v>4500</v>
      </c>
    </row>
    <row r="45" spans="1:9" ht="12.75">
      <c r="A45" s="51" t="s">
        <v>65</v>
      </c>
      <c r="D45" s="49">
        <v>15000</v>
      </c>
      <c r="E45" s="57" t="s">
        <v>67</v>
      </c>
      <c r="F45" s="57"/>
      <c r="G45" s="57"/>
      <c r="H45" s="57"/>
      <c r="I45" s="57"/>
    </row>
    <row r="46" spans="1:9" ht="12.75">
      <c r="A46" s="51"/>
      <c r="D46" s="49"/>
      <c r="E46" s="50"/>
      <c r="F46" s="50"/>
      <c r="G46" s="50"/>
      <c r="H46" s="50"/>
      <c r="I46" s="50"/>
    </row>
    <row r="47" spans="1:4" ht="12.75">
      <c r="A47" s="29" t="s">
        <v>73</v>
      </c>
      <c r="B47" s="30"/>
      <c r="C47" s="30"/>
      <c r="D47" s="49">
        <f>SUM(D27:D46)</f>
        <v>1314500</v>
      </c>
    </row>
    <row r="48" spans="1:4" ht="12.75">
      <c r="A48" s="29"/>
      <c r="B48" s="30"/>
      <c r="C48" s="30"/>
      <c r="D48" s="49"/>
    </row>
    <row r="50" spans="1:4" ht="12.75">
      <c r="A50" s="29" t="s">
        <v>75</v>
      </c>
      <c r="B50" s="30"/>
      <c r="C50" s="30"/>
      <c r="D50" s="49">
        <v>1000000</v>
      </c>
    </row>
    <row r="51" spans="1:4" ht="12.75">
      <c r="A51" s="29" t="s">
        <v>76</v>
      </c>
      <c r="B51" s="30"/>
      <c r="C51" s="30"/>
      <c r="D51" s="48">
        <v>41640</v>
      </c>
    </row>
    <row r="52" spans="1:2" ht="12.75">
      <c r="A52" s="11"/>
      <c r="B52" s="31"/>
    </row>
  </sheetData>
  <sheetProtection/>
  <mergeCells count="3">
    <mergeCell ref="E45:I45"/>
    <mergeCell ref="A2:F3"/>
    <mergeCell ref="E15:I1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4.57421875" style="28" bestFit="1" customWidth="1"/>
    <col min="2" max="2" width="8.421875" style="20" bestFit="1" customWidth="1"/>
    <col min="3" max="3" width="14.7109375" style="20" bestFit="1" customWidth="1"/>
    <col min="4" max="4" width="11.421875" style="20" customWidth="1"/>
    <col min="5" max="5" width="11.421875" style="21" customWidth="1"/>
    <col min="6" max="16384" width="11.421875" style="20" customWidth="1"/>
  </cols>
  <sheetData>
    <row r="1" ht="12.75">
      <c r="A1" s="29" t="s">
        <v>46</v>
      </c>
    </row>
    <row r="2" ht="12.75">
      <c r="A2" s="19"/>
    </row>
    <row r="3" spans="1:3" ht="36">
      <c r="A3" s="22" t="s">
        <v>30</v>
      </c>
      <c r="B3" s="22" t="s">
        <v>31</v>
      </c>
      <c r="C3" s="22" t="s">
        <v>32</v>
      </c>
    </row>
    <row r="4" spans="1:4" ht="12.75">
      <c r="A4" s="23"/>
      <c r="D4" s="24" t="s">
        <v>33</v>
      </c>
    </row>
    <row r="5" spans="1:5" ht="12">
      <c r="A5" s="25">
        <v>39083</v>
      </c>
      <c r="D5" s="20" t="s">
        <v>34</v>
      </c>
      <c r="E5" s="21">
        <v>23789</v>
      </c>
    </row>
    <row r="6" spans="1:6" ht="12">
      <c r="A6" s="25">
        <v>39084</v>
      </c>
      <c r="D6" s="20" t="s">
        <v>35</v>
      </c>
      <c r="E6" s="21">
        <v>28789</v>
      </c>
      <c r="F6" s="20" t="s">
        <v>36</v>
      </c>
    </row>
    <row r="7" spans="1:5" ht="12">
      <c r="A7" s="25">
        <v>39085</v>
      </c>
      <c r="D7" s="20" t="s">
        <v>37</v>
      </c>
      <c r="E7" s="21">
        <f>+E6-E5</f>
        <v>5000</v>
      </c>
    </row>
    <row r="8" spans="1:5" ht="12">
      <c r="A8" s="25">
        <v>39086</v>
      </c>
      <c r="D8" s="20" t="s">
        <v>38</v>
      </c>
      <c r="E8" s="21">
        <f>+B370</f>
        <v>0</v>
      </c>
    </row>
    <row r="9" spans="1:5" ht="12">
      <c r="A9" s="25">
        <v>39087</v>
      </c>
      <c r="D9" s="20" t="s">
        <v>39</v>
      </c>
      <c r="E9" s="26">
        <f>+E8/E7</f>
        <v>0</v>
      </c>
    </row>
    <row r="10" ht="12">
      <c r="A10" s="25">
        <v>39088</v>
      </c>
    </row>
    <row r="11" spans="1:4" ht="12">
      <c r="A11" s="25">
        <v>39089</v>
      </c>
      <c r="D11" s="27"/>
    </row>
    <row r="12" ht="12">
      <c r="A12" s="25">
        <v>39090</v>
      </c>
    </row>
    <row r="13" ht="12">
      <c r="A13" s="25">
        <v>39091</v>
      </c>
    </row>
    <row r="14" ht="12">
      <c r="A14" s="25">
        <v>39092</v>
      </c>
    </row>
    <row r="15" ht="12">
      <c r="A15" s="25">
        <v>39093</v>
      </c>
    </row>
    <row r="16" ht="12">
      <c r="A16" s="25">
        <v>39094</v>
      </c>
    </row>
    <row r="17" ht="12">
      <c r="A17" s="25">
        <v>39095</v>
      </c>
    </row>
    <row r="18" ht="12">
      <c r="A18" s="25">
        <v>39096</v>
      </c>
    </row>
    <row r="19" ht="12">
      <c r="A19" s="25">
        <v>39097</v>
      </c>
    </row>
    <row r="20" ht="12">
      <c r="A20" s="25">
        <v>39098</v>
      </c>
    </row>
    <row r="21" ht="12">
      <c r="A21" s="25">
        <v>39099</v>
      </c>
    </row>
    <row r="22" ht="12">
      <c r="A22" s="25">
        <v>39100</v>
      </c>
    </row>
    <row r="23" ht="12">
      <c r="A23" s="25">
        <v>39101</v>
      </c>
    </row>
    <row r="24" ht="12">
      <c r="A24" s="25">
        <v>39102</v>
      </c>
    </row>
    <row r="25" ht="12">
      <c r="A25" s="25">
        <v>39103</v>
      </c>
    </row>
    <row r="26" ht="12">
      <c r="A26" s="25">
        <v>39104</v>
      </c>
    </row>
    <row r="27" ht="12">
      <c r="A27" s="25">
        <v>39105</v>
      </c>
    </row>
    <row r="28" ht="12">
      <c r="A28" s="25">
        <v>39106</v>
      </c>
    </row>
    <row r="29" ht="12">
      <c r="A29" s="25">
        <v>39107</v>
      </c>
    </row>
    <row r="30" ht="12">
      <c r="A30" s="25">
        <v>39108</v>
      </c>
    </row>
    <row r="31" ht="12">
      <c r="A31" s="25">
        <v>39109</v>
      </c>
    </row>
    <row r="32" ht="12">
      <c r="A32" s="25">
        <v>39110</v>
      </c>
    </row>
    <row r="33" ht="12">
      <c r="A33" s="25">
        <v>39111</v>
      </c>
    </row>
    <row r="34" ht="12">
      <c r="A34" s="25">
        <v>39112</v>
      </c>
    </row>
    <row r="35" ht="12">
      <c r="A35" s="25">
        <v>39113</v>
      </c>
    </row>
    <row r="36" ht="12">
      <c r="A36" s="25">
        <v>39114</v>
      </c>
    </row>
    <row r="37" ht="12">
      <c r="A37" s="25">
        <v>39115</v>
      </c>
    </row>
    <row r="38" ht="12">
      <c r="A38" s="25">
        <v>39116</v>
      </c>
    </row>
    <row r="39" ht="12">
      <c r="A39" s="25">
        <v>39117</v>
      </c>
    </row>
    <row r="40" ht="12">
      <c r="A40" s="25">
        <v>39118</v>
      </c>
    </row>
    <row r="41" ht="12">
      <c r="A41" s="25">
        <v>39119</v>
      </c>
    </row>
    <row r="42" ht="12">
      <c r="A42" s="25">
        <v>39120</v>
      </c>
    </row>
    <row r="43" ht="12">
      <c r="A43" s="25">
        <v>39121</v>
      </c>
    </row>
    <row r="44" ht="12">
      <c r="A44" s="25">
        <v>39122</v>
      </c>
    </row>
    <row r="45" ht="12">
      <c r="A45" s="25">
        <v>39123</v>
      </c>
    </row>
    <row r="46" ht="12">
      <c r="A46" s="25">
        <v>39124</v>
      </c>
    </row>
    <row r="47" ht="12">
      <c r="A47" s="25">
        <v>39125</v>
      </c>
    </row>
    <row r="48" ht="12">
      <c r="A48" s="25">
        <v>39126</v>
      </c>
    </row>
    <row r="49" ht="12">
      <c r="A49" s="25">
        <v>39127</v>
      </c>
    </row>
    <row r="50" ht="12">
      <c r="A50" s="25">
        <v>39128</v>
      </c>
    </row>
    <row r="51" ht="12">
      <c r="A51" s="25">
        <v>39129</v>
      </c>
    </row>
    <row r="52" ht="12">
      <c r="A52" s="25">
        <v>39130</v>
      </c>
    </row>
    <row r="53" ht="12">
      <c r="A53" s="25">
        <v>39131</v>
      </c>
    </row>
    <row r="54" ht="12">
      <c r="A54" s="25">
        <v>39132</v>
      </c>
    </row>
    <row r="55" ht="12">
      <c r="A55" s="25">
        <v>39133</v>
      </c>
    </row>
    <row r="56" ht="12">
      <c r="A56" s="25">
        <v>39134</v>
      </c>
    </row>
    <row r="57" ht="12">
      <c r="A57" s="25">
        <v>39135</v>
      </c>
    </row>
    <row r="58" ht="12">
      <c r="A58" s="25">
        <v>39136</v>
      </c>
    </row>
    <row r="59" ht="12">
      <c r="A59" s="25">
        <v>39137</v>
      </c>
    </row>
    <row r="60" ht="12">
      <c r="A60" s="25">
        <v>39138</v>
      </c>
    </row>
    <row r="61" ht="12">
      <c r="A61" s="25">
        <v>39139</v>
      </c>
    </row>
    <row r="62" ht="12">
      <c r="A62" s="25">
        <v>39140</v>
      </c>
    </row>
    <row r="63" ht="12">
      <c r="A63" s="25">
        <v>39141</v>
      </c>
    </row>
    <row r="64" ht="12">
      <c r="A64" s="25">
        <v>39142</v>
      </c>
    </row>
    <row r="65" ht="12">
      <c r="A65" s="25">
        <v>39143</v>
      </c>
    </row>
    <row r="66" ht="12">
      <c r="A66" s="25">
        <v>39144</v>
      </c>
    </row>
    <row r="67" ht="12">
      <c r="A67" s="25">
        <v>39145</v>
      </c>
    </row>
    <row r="68" ht="12">
      <c r="A68" s="25">
        <v>39146</v>
      </c>
    </row>
    <row r="69" ht="12">
      <c r="A69" s="25">
        <v>39147</v>
      </c>
    </row>
    <row r="70" ht="12">
      <c r="A70" s="25">
        <v>39148</v>
      </c>
    </row>
    <row r="71" ht="12">
      <c r="A71" s="25">
        <v>39149</v>
      </c>
    </row>
    <row r="72" ht="12">
      <c r="A72" s="25">
        <v>39150</v>
      </c>
    </row>
    <row r="73" ht="12">
      <c r="A73" s="25">
        <v>39151</v>
      </c>
    </row>
    <row r="74" ht="12">
      <c r="A74" s="25">
        <v>39152</v>
      </c>
    </row>
    <row r="75" ht="12">
      <c r="A75" s="25">
        <v>39153</v>
      </c>
    </row>
    <row r="76" ht="12">
      <c r="A76" s="25">
        <v>39154</v>
      </c>
    </row>
    <row r="77" ht="12">
      <c r="A77" s="25">
        <v>39155</v>
      </c>
    </row>
    <row r="78" ht="12">
      <c r="A78" s="25">
        <v>39156</v>
      </c>
    </row>
    <row r="79" ht="12">
      <c r="A79" s="25">
        <v>39157</v>
      </c>
    </row>
    <row r="80" ht="12">
      <c r="A80" s="25">
        <v>39158</v>
      </c>
    </row>
    <row r="81" ht="12">
      <c r="A81" s="25">
        <v>39159</v>
      </c>
    </row>
    <row r="82" ht="12">
      <c r="A82" s="25">
        <v>39160</v>
      </c>
    </row>
    <row r="83" ht="12">
      <c r="A83" s="25">
        <v>39161</v>
      </c>
    </row>
    <row r="84" ht="12">
      <c r="A84" s="25">
        <v>39162</v>
      </c>
    </row>
    <row r="85" ht="12">
      <c r="A85" s="25">
        <v>39163</v>
      </c>
    </row>
    <row r="86" ht="12">
      <c r="A86" s="25">
        <v>39164</v>
      </c>
    </row>
    <row r="87" ht="12">
      <c r="A87" s="25">
        <v>39165</v>
      </c>
    </row>
    <row r="88" ht="12">
      <c r="A88" s="25">
        <v>39166</v>
      </c>
    </row>
    <row r="89" ht="12">
      <c r="A89" s="25">
        <v>39167</v>
      </c>
    </row>
    <row r="90" ht="12">
      <c r="A90" s="25">
        <v>39168</v>
      </c>
    </row>
    <row r="91" ht="12">
      <c r="A91" s="25">
        <v>39169</v>
      </c>
    </row>
    <row r="92" ht="12">
      <c r="A92" s="25">
        <v>39170</v>
      </c>
    </row>
    <row r="93" ht="12">
      <c r="A93" s="25">
        <v>39171</v>
      </c>
    </row>
    <row r="94" ht="12">
      <c r="A94" s="25">
        <v>39172</v>
      </c>
    </row>
    <row r="95" ht="12">
      <c r="A95" s="25">
        <v>39173</v>
      </c>
    </row>
    <row r="96" ht="12">
      <c r="A96" s="25">
        <v>39174</v>
      </c>
    </row>
    <row r="97" ht="12">
      <c r="A97" s="25">
        <v>39175</v>
      </c>
    </row>
    <row r="98" ht="12">
      <c r="A98" s="25">
        <v>39176</v>
      </c>
    </row>
    <row r="99" ht="12">
      <c r="A99" s="25">
        <v>39177</v>
      </c>
    </row>
    <row r="100" ht="12">
      <c r="A100" s="25">
        <v>39178</v>
      </c>
    </row>
    <row r="101" ht="12">
      <c r="A101" s="25">
        <v>39179</v>
      </c>
    </row>
    <row r="102" ht="12">
      <c r="A102" s="25">
        <v>39180</v>
      </c>
    </row>
    <row r="103" ht="12">
      <c r="A103" s="25">
        <v>39181</v>
      </c>
    </row>
    <row r="104" ht="12">
      <c r="A104" s="25">
        <v>39182</v>
      </c>
    </row>
    <row r="105" ht="12">
      <c r="A105" s="25">
        <v>39183</v>
      </c>
    </row>
    <row r="106" ht="12">
      <c r="A106" s="25">
        <v>39184</v>
      </c>
    </row>
    <row r="107" ht="12">
      <c r="A107" s="25">
        <v>39185</v>
      </c>
    </row>
    <row r="108" ht="12">
      <c r="A108" s="25">
        <v>39186</v>
      </c>
    </row>
    <row r="109" ht="12">
      <c r="A109" s="25">
        <v>39187</v>
      </c>
    </row>
    <row r="110" ht="12">
      <c r="A110" s="25">
        <v>39188</v>
      </c>
    </row>
    <row r="111" ht="12">
      <c r="A111" s="25">
        <v>39189</v>
      </c>
    </row>
    <row r="112" ht="12">
      <c r="A112" s="25">
        <v>39190</v>
      </c>
    </row>
    <row r="113" ht="12">
      <c r="A113" s="25">
        <v>39191</v>
      </c>
    </row>
    <row r="114" ht="12">
      <c r="A114" s="25">
        <v>39192</v>
      </c>
    </row>
    <row r="115" ht="12">
      <c r="A115" s="25">
        <v>39193</v>
      </c>
    </row>
    <row r="116" ht="12">
      <c r="A116" s="25">
        <v>39194</v>
      </c>
    </row>
    <row r="117" ht="12">
      <c r="A117" s="25">
        <v>39195</v>
      </c>
    </row>
    <row r="118" ht="12">
      <c r="A118" s="25">
        <v>39196</v>
      </c>
    </row>
    <row r="119" ht="12">
      <c r="A119" s="25">
        <v>39197</v>
      </c>
    </row>
    <row r="120" ht="12">
      <c r="A120" s="25">
        <v>39198</v>
      </c>
    </row>
    <row r="121" ht="12">
      <c r="A121" s="25">
        <v>39199</v>
      </c>
    </row>
    <row r="122" ht="12">
      <c r="A122" s="25">
        <v>39200</v>
      </c>
    </row>
    <row r="123" ht="12">
      <c r="A123" s="25">
        <v>39201</v>
      </c>
    </row>
    <row r="124" ht="12">
      <c r="A124" s="25">
        <v>39202</v>
      </c>
    </row>
    <row r="125" ht="12">
      <c r="A125" s="25">
        <v>39203</v>
      </c>
    </row>
    <row r="126" ht="12">
      <c r="A126" s="25">
        <v>39204</v>
      </c>
    </row>
    <row r="127" ht="12">
      <c r="A127" s="25">
        <v>39205</v>
      </c>
    </row>
    <row r="128" ht="12">
      <c r="A128" s="25">
        <v>39206</v>
      </c>
    </row>
    <row r="129" ht="12">
      <c r="A129" s="25">
        <v>39207</v>
      </c>
    </row>
    <row r="130" ht="12">
      <c r="A130" s="25">
        <v>39208</v>
      </c>
    </row>
    <row r="131" ht="12">
      <c r="A131" s="25">
        <v>39209</v>
      </c>
    </row>
    <row r="132" ht="12">
      <c r="A132" s="25">
        <v>39210</v>
      </c>
    </row>
    <row r="133" ht="12">
      <c r="A133" s="25">
        <v>39211</v>
      </c>
    </row>
    <row r="134" ht="12">
      <c r="A134" s="25">
        <v>39212</v>
      </c>
    </row>
    <row r="135" ht="12">
      <c r="A135" s="25">
        <v>39213</v>
      </c>
    </row>
    <row r="136" ht="12">
      <c r="A136" s="25">
        <v>39214</v>
      </c>
    </row>
    <row r="137" ht="12">
      <c r="A137" s="25">
        <v>39215</v>
      </c>
    </row>
    <row r="138" ht="12">
      <c r="A138" s="25">
        <v>39216</v>
      </c>
    </row>
    <row r="139" ht="12">
      <c r="A139" s="25">
        <v>39217</v>
      </c>
    </row>
    <row r="140" ht="12">
      <c r="A140" s="25">
        <v>39218</v>
      </c>
    </row>
    <row r="141" ht="12">
      <c r="A141" s="25">
        <v>39219</v>
      </c>
    </row>
    <row r="142" ht="12">
      <c r="A142" s="25">
        <v>39220</v>
      </c>
    </row>
    <row r="143" ht="12">
      <c r="A143" s="25">
        <v>39221</v>
      </c>
    </row>
    <row r="144" ht="12">
      <c r="A144" s="25">
        <v>39222</v>
      </c>
    </row>
    <row r="145" ht="12">
      <c r="A145" s="25">
        <v>39223</v>
      </c>
    </row>
    <row r="146" ht="12">
      <c r="A146" s="25">
        <v>39224</v>
      </c>
    </row>
    <row r="147" ht="12">
      <c r="A147" s="25">
        <v>39225</v>
      </c>
    </row>
    <row r="148" ht="12">
      <c r="A148" s="25">
        <v>39226</v>
      </c>
    </row>
    <row r="149" ht="12">
      <c r="A149" s="25">
        <v>39227</v>
      </c>
    </row>
    <row r="150" ht="12">
      <c r="A150" s="25">
        <v>39228</v>
      </c>
    </row>
    <row r="151" ht="12">
      <c r="A151" s="25">
        <v>39229</v>
      </c>
    </row>
    <row r="152" ht="12">
      <c r="A152" s="25">
        <v>39230</v>
      </c>
    </row>
    <row r="153" ht="12">
      <c r="A153" s="25">
        <v>39231</v>
      </c>
    </row>
    <row r="154" ht="12">
      <c r="A154" s="25">
        <v>39232</v>
      </c>
    </row>
    <row r="155" ht="12">
      <c r="A155" s="25">
        <v>39233</v>
      </c>
    </row>
    <row r="156" ht="12">
      <c r="A156" s="25">
        <v>39234</v>
      </c>
    </row>
    <row r="157" ht="12">
      <c r="A157" s="25">
        <v>39235</v>
      </c>
    </row>
    <row r="158" ht="12">
      <c r="A158" s="25">
        <v>39236</v>
      </c>
    </row>
    <row r="159" ht="12">
      <c r="A159" s="25">
        <v>39237</v>
      </c>
    </row>
    <row r="160" ht="12">
      <c r="A160" s="25">
        <v>39238</v>
      </c>
    </row>
    <row r="161" ht="12">
      <c r="A161" s="25">
        <v>39239</v>
      </c>
    </row>
    <row r="162" ht="12">
      <c r="A162" s="25">
        <v>39240</v>
      </c>
    </row>
    <row r="163" ht="12">
      <c r="A163" s="25">
        <v>39241</v>
      </c>
    </row>
    <row r="164" ht="12">
      <c r="A164" s="25">
        <v>39242</v>
      </c>
    </row>
    <row r="165" ht="12">
      <c r="A165" s="25">
        <v>39243</v>
      </c>
    </row>
    <row r="166" ht="12">
      <c r="A166" s="25">
        <v>39244</v>
      </c>
    </row>
    <row r="167" ht="12">
      <c r="A167" s="25">
        <v>39245</v>
      </c>
    </row>
    <row r="168" ht="12">
      <c r="A168" s="25">
        <v>39246</v>
      </c>
    </row>
    <row r="169" ht="12">
      <c r="A169" s="25">
        <v>39247</v>
      </c>
    </row>
    <row r="170" ht="12">
      <c r="A170" s="25">
        <v>39248</v>
      </c>
    </row>
    <row r="171" ht="12">
      <c r="A171" s="25">
        <v>39249</v>
      </c>
    </row>
    <row r="172" ht="12">
      <c r="A172" s="25">
        <v>39250</v>
      </c>
    </row>
    <row r="173" ht="12">
      <c r="A173" s="25">
        <v>39251</v>
      </c>
    </row>
    <row r="174" ht="12">
      <c r="A174" s="25">
        <v>39252</v>
      </c>
    </row>
    <row r="175" ht="12">
      <c r="A175" s="25">
        <v>39253</v>
      </c>
    </row>
    <row r="176" ht="12">
      <c r="A176" s="25">
        <v>39254</v>
      </c>
    </row>
    <row r="177" ht="12">
      <c r="A177" s="25">
        <v>39255</v>
      </c>
    </row>
    <row r="178" ht="12">
      <c r="A178" s="25">
        <v>39256</v>
      </c>
    </row>
    <row r="179" ht="12">
      <c r="A179" s="25">
        <v>39257</v>
      </c>
    </row>
    <row r="180" ht="12">
      <c r="A180" s="25">
        <v>39258</v>
      </c>
    </row>
    <row r="181" ht="12">
      <c r="A181" s="25">
        <v>39259</v>
      </c>
    </row>
    <row r="182" ht="12">
      <c r="A182" s="25">
        <v>39260</v>
      </c>
    </row>
    <row r="183" ht="12">
      <c r="A183" s="25">
        <v>39261</v>
      </c>
    </row>
    <row r="184" ht="12">
      <c r="A184" s="25">
        <v>39262</v>
      </c>
    </row>
    <row r="185" ht="12">
      <c r="A185" s="25">
        <v>39263</v>
      </c>
    </row>
    <row r="186" ht="12">
      <c r="A186" s="25">
        <v>39264</v>
      </c>
    </row>
    <row r="187" ht="12">
      <c r="A187" s="25">
        <v>39265</v>
      </c>
    </row>
    <row r="188" ht="12">
      <c r="A188" s="25">
        <v>39266</v>
      </c>
    </row>
    <row r="189" ht="12">
      <c r="A189" s="25">
        <v>39267</v>
      </c>
    </row>
    <row r="190" ht="12">
      <c r="A190" s="25">
        <v>39268</v>
      </c>
    </row>
    <row r="191" ht="12">
      <c r="A191" s="25">
        <v>39269</v>
      </c>
    </row>
    <row r="192" ht="12">
      <c r="A192" s="25">
        <v>39270</v>
      </c>
    </row>
    <row r="193" ht="12">
      <c r="A193" s="25">
        <v>39271</v>
      </c>
    </row>
    <row r="194" ht="12">
      <c r="A194" s="25">
        <v>39272</v>
      </c>
    </row>
    <row r="195" ht="12">
      <c r="A195" s="25">
        <v>39273</v>
      </c>
    </row>
    <row r="196" ht="12">
      <c r="A196" s="25">
        <v>39274</v>
      </c>
    </row>
    <row r="197" ht="12">
      <c r="A197" s="25">
        <v>39275</v>
      </c>
    </row>
    <row r="198" ht="12">
      <c r="A198" s="25">
        <v>39276</v>
      </c>
    </row>
    <row r="199" ht="12">
      <c r="A199" s="25">
        <v>39277</v>
      </c>
    </row>
    <row r="200" ht="12">
      <c r="A200" s="25">
        <v>39278</v>
      </c>
    </row>
    <row r="201" ht="12">
      <c r="A201" s="25">
        <v>39279</v>
      </c>
    </row>
    <row r="202" ht="12">
      <c r="A202" s="25">
        <v>39280</v>
      </c>
    </row>
    <row r="203" ht="12">
      <c r="A203" s="25">
        <v>39281</v>
      </c>
    </row>
    <row r="204" ht="12">
      <c r="A204" s="25">
        <v>39282</v>
      </c>
    </row>
    <row r="205" ht="12">
      <c r="A205" s="25">
        <v>39283</v>
      </c>
    </row>
    <row r="206" ht="12">
      <c r="A206" s="25">
        <v>39284</v>
      </c>
    </row>
    <row r="207" ht="12">
      <c r="A207" s="25">
        <v>39285</v>
      </c>
    </row>
    <row r="208" ht="12">
      <c r="A208" s="25">
        <v>39286</v>
      </c>
    </row>
    <row r="209" ht="12">
      <c r="A209" s="25">
        <v>39287</v>
      </c>
    </row>
    <row r="210" ht="12">
      <c r="A210" s="25">
        <v>39288</v>
      </c>
    </row>
    <row r="211" ht="12">
      <c r="A211" s="25">
        <v>39289</v>
      </c>
    </row>
    <row r="212" ht="12">
      <c r="A212" s="25">
        <v>39290</v>
      </c>
    </row>
    <row r="213" ht="12">
      <c r="A213" s="25">
        <v>39291</v>
      </c>
    </row>
    <row r="214" ht="12">
      <c r="A214" s="25">
        <v>39292</v>
      </c>
    </row>
    <row r="215" ht="12">
      <c r="A215" s="25">
        <v>39293</v>
      </c>
    </row>
    <row r="216" ht="12">
      <c r="A216" s="25">
        <v>39294</v>
      </c>
    </row>
    <row r="217" ht="12">
      <c r="A217" s="25">
        <v>39295</v>
      </c>
    </row>
    <row r="218" ht="12">
      <c r="A218" s="25">
        <v>39296</v>
      </c>
    </row>
    <row r="219" ht="12">
      <c r="A219" s="25">
        <v>39297</v>
      </c>
    </row>
    <row r="220" ht="12">
      <c r="A220" s="25">
        <v>39298</v>
      </c>
    </row>
    <row r="221" ht="12">
      <c r="A221" s="25">
        <v>39299</v>
      </c>
    </row>
    <row r="222" ht="12">
      <c r="A222" s="25">
        <v>39300</v>
      </c>
    </row>
    <row r="223" ht="12">
      <c r="A223" s="25">
        <v>39301</v>
      </c>
    </row>
    <row r="224" ht="12">
      <c r="A224" s="25">
        <v>39302</v>
      </c>
    </row>
    <row r="225" ht="12">
      <c r="A225" s="25">
        <v>39303</v>
      </c>
    </row>
    <row r="226" ht="12">
      <c r="A226" s="25">
        <v>39304</v>
      </c>
    </row>
    <row r="227" ht="12">
      <c r="A227" s="25">
        <v>39305</v>
      </c>
    </row>
    <row r="228" ht="12">
      <c r="A228" s="25">
        <v>39306</v>
      </c>
    </row>
    <row r="229" ht="12">
      <c r="A229" s="25">
        <v>39307</v>
      </c>
    </row>
    <row r="230" ht="12">
      <c r="A230" s="25">
        <v>39308</v>
      </c>
    </row>
    <row r="231" ht="12">
      <c r="A231" s="25">
        <v>39309</v>
      </c>
    </row>
    <row r="232" ht="12">
      <c r="A232" s="25">
        <v>39310</v>
      </c>
    </row>
    <row r="233" ht="12">
      <c r="A233" s="25">
        <v>39311</v>
      </c>
    </row>
    <row r="234" ht="12">
      <c r="A234" s="25">
        <v>39312</v>
      </c>
    </row>
    <row r="235" ht="12">
      <c r="A235" s="25">
        <v>39313</v>
      </c>
    </row>
    <row r="236" ht="12">
      <c r="A236" s="25">
        <v>39314</v>
      </c>
    </row>
    <row r="237" ht="12">
      <c r="A237" s="25">
        <v>39315</v>
      </c>
    </row>
    <row r="238" ht="12">
      <c r="A238" s="25">
        <v>39316</v>
      </c>
    </row>
    <row r="239" ht="12">
      <c r="A239" s="25">
        <v>39317</v>
      </c>
    </row>
    <row r="240" ht="12">
      <c r="A240" s="25">
        <v>39318</v>
      </c>
    </row>
    <row r="241" ht="12">
      <c r="A241" s="25">
        <v>39319</v>
      </c>
    </row>
    <row r="242" ht="12">
      <c r="A242" s="25">
        <v>39320</v>
      </c>
    </row>
    <row r="243" ht="12">
      <c r="A243" s="25">
        <v>39321</v>
      </c>
    </row>
    <row r="244" ht="12">
      <c r="A244" s="25">
        <v>39322</v>
      </c>
    </row>
    <row r="245" ht="12">
      <c r="A245" s="25">
        <v>39323</v>
      </c>
    </row>
    <row r="246" ht="12">
      <c r="A246" s="25">
        <v>39324</v>
      </c>
    </row>
    <row r="247" ht="12">
      <c r="A247" s="25">
        <v>39325</v>
      </c>
    </row>
    <row r="248" ht="12">
      <c r="A248" s="25">
        <v>39326</v>
      </c>
    </row>
    <row r="249" ht="12">
      <c r="A249" s="25">
        <v>39327</v>
      </c>
    </row>
    <row r="250" ht="12">
      <c r="A250" s="25">
        <v>39328</v>
      </c>
    </row>
    <row r="251" ht="12">
      <c r="A251" s="25">
        <v>39329</v>
      </c>
    </row>
    <row r="252" ht="12">
      <c r="A252" s="25">
        <v>39330</v>
      </c>
    </row>
    <row r="253" ht="12">
      <c r="A253" s="25">
        <v>39331</v>
      </c>
    </row>
    <row r="254" ht="12">
      <c r="A254" s="25">
        <v>39332</v>
      </c>
    </row>
    <row r="255" ht="12">
      <c r="A255" s="25">
        <v>39333</v>
      </c>
    </row>
    <row r="256" ht="12">
      <c r="A256" s="25">
        <v>39334</v>
      </c>
    </row>
    <row r="257" ht="12">
      <c r="A257" s="25">
        <v>39335</v>
      </c>
    </row>
    <row r="258" ht="12">
      <c r="A258" s="25">
        <v>39336</v>
      </c>
    </row>
    <row r="259" ht="12">
      <c r="A259" s="25">
        <v>39337</v>
      </c>
    </row>
    <row r="260" ht="12">
      <c r="A260" s="25">
        <v>39338</v>
      </c>
    </row>
    <row r="261" ht="12">
      <c r="A261" s="25">
        <v>39339</v>
      </c>
    </row>
    <row r="262" ht="12">
      <c r="A262" s="25">
        <v>39340</v>
      </c>
    </row>
    <row r="263" ht="12">
      <c r="A263" s="25">
        <v>39341</v>
      </c>
    </row>
    <row r="264" ht="12">
      <c r="A264" s="25">
        <v>39342</v>
      </c>
    </row>
    <row r="265" ht="12">
      <c r="A265" s="25">
        <v>39343</v>
      </c>
    </row>
    <row r="266" ht="12">
      <c r="A266" s="25">
        <v>39344</v>
      </c>
    </row>
    <row r="267" ht="12">
      <c r="A267" s="25">
        <v>39345</v>
      </c>
    </row>
    <row r="268" ht="12">
      <c r="A268" s="25">
        <v>39346</v>
      </c>
    </row>
    <row r="269" ht="12">
      <c r="A269" s="25">
        <v>39347</v>
      </c>
    </row>
    <row r="270" ht="12">
      <c r="A270" s="25">
        <v>39348</v>
      </c>
    </row>
    <row r="271" ht="12">
      <c r="A271" s="25">
        <v>39349</v>
      </c>
    </row>
    <row r="272" ht="12">
      <c r="A272" s="25">
        <v>39350</v>
      </c>
    </row>
    <row r="273" ht="12">
      <c r="A273" s="25">
        <v>39351</v>
      </c>
    </row>
    <row r="274" ht="12">
      <c r="A274" s="25">
        <v>39352</v>
      </c>
    </row>
    <row r="275" ht="12">
      <c r="A275" s="25">
        <v>39353</v>
      </c>
    </row>
    <row r="276" ht="12">
      <c r="A276" s="25">
        <v>39354</v>
      </c>
    </row>
    <row r="277" ht="12">
      <c r="A277" s="25">
        <v>39355</v>
      </c>
    </row>
    <row r="278" ht="12">
      <c r="A278" s="25">
        <v>39356</v>
      </c>
    </row>
    <row r="279" ht="12">
      <c r="A279" s="25">
        <v>39357</v>
      </c>
    </row>
    <row r="280" ht="12">
      <c r="A280" s="25">
        <v>39358</v>
      </c>
    </row>
    <row r="281" ht="12">
      <c r="A281" s="25">
        <v>39359</v>
      </c>
    </row>
    <row r="282" ht="12">
      <c r="A282" s="25">
        <v>39360</v>
      </c>
    </row>
    <row r="283" ht="12">
      <c r="A283" s="25">
        <v>39361</v>
      </c>
    </row>
    <row r="284" ht="12">
      <c r="A284" s="25">
        <v>39362</v>
      </c>
    </row>
    <row r="285" ht="12">
      <c r="A285" s="25">
        <v>39363</v>
      </c>
    </row>
    <row r="286" ht="12">
      <c r="A286" s="25">
        <v>39364</v>
      </c>
    </row>
    <row r="287" ht="12">
      <c r="A287" s="25">
        <v>39365</v>
      </c>
    </row>
    <row r="288" ht="12">
      <c r="A288" s="25">
        <v>39366</v>
      </c>
    </row>
    <row r="289" ht="12">
      <c r="A289" s="25">
        <v>39367</v>
      </c>
    </row>
    <row r="290" ht="12">
      <c r="A290" s="25">
        <v>39368</v>
      </c>
    </row>
    <row r="291" ht="12">
      <c r="A291" s="25">
        <v>39369</v>
      </c>
    </row>
    <row r="292" ht="12">
      <c r="A292" s="25">
        <v>39370</v>
      </c>
    </row>
    <row r="293" ht="12">
      <c r="A293" s="25">
        <v>39371</v>
      </c>
    </row>
    <row r="294" ht="12">
      <c r="A294" s="25">
        <v>39372</v>
      </c>
    </row>
    <row r="295" ht="12">
      <c r="A295" s="25">
        <v>39373</v>
      </c>
    </row>
    <row r="296" ht="12">
      <c r="A296" s="25">
        <v>39374</v>
      </c>
    </row>
    <row r="297" ht="12">
      <c r="A297" s="25">
        <v>39375</v>
      </c>
    </row>
    <row r="298" ht="12">
      <c r="A298" s="25">
        <v>39376</v>
      </c>
    </row>
    <row r="299" ht="12">
      <c r="A299" s="25">
        <v>39377</v>
      </c>
    </row>
    <row r="300" ht="12">
      <c r="A300" s="25">
        <v>39378</v>
      </c>
    </row>
    <row r="301" ht="12">
      <c r="A301" s="25">
        <v>39379</v>
      </c>
    </row>
    <row r="302" ht="12">
      <c r="A302" s="25">
        <v>39380</v>
      </c>
    </row>
    <row r="303" ht="12">
      <c r="A303" s="25">
        <v>39381</v>
      </c>
    </row>
    <row r="304" ht="12">
      <c r="A304" s="25">
        <v>39382</v>
      </c>
    </row>
    <row r="305" ht="12">
      <c r="A305" s="25">
        <v>39383</v>
      </c>
    </row>
    <row r="306" ht="12">
      <c r="A306" s="25">
        <v>39384</v>
      </c>
    </row>
    <row r="307" ht="12">
      <c r="A307" s="25">
        <v>39385</v>
      </c>
    </row>
    <row r="308" ht="12">
      <c r="A308" s="25">
        <v>39386</v>
      </c>
    </row>
    <row r="309" ht="12">
      <c r="A309" s="25">
        <v>39387</v>
      </c>
    </row>
    <row r="310" ht="12">
      <c r="A310" s="25">
        <v>39388</v>
      </c>
    </row>
    <row r="311" ht="12">
      <c r="A311" s="25">
        <v>39389</v>
      </c>
    </row>
    <row r="312" ht="12">
      <c r="A312" s="25">
        <v>39390</v>
      </c>
    </row>
    <row r="313" ht="12">
      <c r="A313" s="25">
        <v>39391</v>
      </c>
    </row>
    <row r="314" ht="12">
      <c r="A314" s="25">
        <v>39392</v>
      </c>
    </row>
    <row r="315" ht="12">
      <c r="A315" s="25">
        <v>39393</v>
      </c>
    </row>
    <row r="316" ht="12">
      <c r="A316" s="25">
        <v>39394</v>
      </c>
    </row>
    <row r="317" ht="12">
      <c r="A317" s="25">
        <v>39395</v>
      </c>
    </row>
    <row r="318" ht="12">
      <c r="A318" s="25">
        <v>39396</v>
      </c>
    </row>
    <row r="319" ht="12">
      <c r="A319" s="25">
        <v>39397</v>
      </c>
    </row>
    <row r="320" ht="12">
      <c r="A320" s="25">
        <v>39398</v>
      </c>
    </row>
    <row r="321" ht="12">
      <c r="A321" s="25">
        <v>39399</v>
      </c>
    </row>
    <row r="322" ht="12">
      <c r="A322" s="25">
        <v>39400</v>
      </c>
    </row>
    <row r="323" ht="12">
      <c r="A323" s="25">
        <v>39401</v>
      </c>
    </row>
    <row r="324" ht="12">
      <c r="A324" s="25">
        <v>39402</v>
      </c>
    </row>
    <row r="325" ht="12">
      <c r="A325" s="25">
        <v>39403</v>
      </c>
    </row>
    <row r="326" ht="12">
      <c r="A326" s="25">
        <v>39404</v>
      </c>
    </row>
    <row r="327" ht="12">
      <c r="A327" s="25">
        <v>39405</v>
      </c>
    </row>
    <row r="328" ht="12">
      <c r="A328" s="25">
        <v>39406</v>
      </c>
    </row>
    <row r="329" ht="12">
      <c r="A329" s="25">
        <v>39407</v>
      </c>
    </row>
    <row r="330" ht="12">
      <c r="A330" s="25">
        <v>39408</v>
      </c>
    </row>
    <row r="331" ht="12">
      <c r="A331" s="25">
        <v>39409</v>
      </c>
    </row>
    <row r="332" ht="12">
      <c r="A332" s="25">
        <v>39410</v>
      </c>
    </row>
    <row r="333" ht="12">
      <c r="A333" s="25">
        <v>39411</v>
      </c>
    </row>
    <row r="334" ht="12">
      <c r="A334" s="25">
        <v>39412</v>
      </c>
    </row>
    <row r="335" ht="12">
      <c r="A335" s="25">
        <v>39413</v>
      </c>
    </row>
    <row r="336" ht="12">
      <c r="A336" s="25">
        <v>39414</v>
      </c>
    </row>
    <row r="337" ht="12">
      <c r="A337" s="25">
        <v>39415</v>
      </c>
    </row>
    <row r="338" ht="12">
      <c r="A338" s="25">
        <v>39416</v>
      </c>
    </row>
    <row r="339" ht="12">
      <c r="A339" s="25">
        <v>39417</v>
      </c>
    </row>
    <row r="340" ht="12">
      <c r="A340" s="25">
        <v>39418</v>
      </c>
    </row>
    <row r="341" ht="12">
      <c r="A341" s="25">
        <v>39419</v>
      </c>
    </row>
    <row r="342" ht="12">
      <c r="A342" s="25">
        <v>39420</v>
      </c>
    </row>
    <row r="343" ht="12">
      <c r="A343" s="25">
        <v>39421</v>
      </c>
    </row>
    <row r="344" ht="12">
      <c r="A344" s="25">
        <v>39422</v>
      </c>
    </row>
    <row r="345" ht="12">
      <c r="A345" s="25">
        <v>39423</v>
      </c>
    </row>
    <row r="346" ht="12">
      <c r="A346" s="25">
        <v>39424</v>
      </c>
    </row>
    <row r="347" ht="12">
      <c r="A347" s="25">
        <v>39425</v>
      </c>
    </row>
    <row r="348" ht="12">
      <c r="A348" s="25">
        <v>39426</v>
      </c>
    </row>
    <row r="349" ht="12">
      <c r="A349" s="25">
        <v>39427</v>
      </c>
    </row>
    <row r="350" ht="12">
      <c r="A350" s="25">
        <v>39428</v>
      </c>
    </row>
    <row r="351" ht="12">
      <c r="A351" s="25">
        <v>39429</v>
      </c>
    </row>
    <row r="352" ht="12">
      <c r="A352" s="25">
        <v>39430</v>
      </c>
    </row>
    <row r="353" ht="12">
      <c r="A353" s="25">
        <v>39431</v>
      </c>
    </row>
    <row r="354" ht="12">
      <c r="A354" s="25">
        <v>39432</v>
      </c>
    </row>
    <row r="355" ht="12">
      <c r="A355" s="25">
        <v>39433</v>
      </c>
    </row>
    <row r="356" ht="12">
      <c r="A356" s="25">
        <v>39434</v>
      </c>
    </row>
    <row r="357" ht="12">
      <c r="A357" s="25">
        <v>39435</v>
      </c>
    </row>
    <row r="358" ht="12">
      <c r="A358" s="25">
        <v>39436</v>
      </c>
    </row>
    <row r="359" ht="12">
      <c r="A359" s="25">
        <v>39437</v>
      </c>
    </row>
    <row r="360" ht="12">
      <c r="A360" s="25">
        <v>39438</v>
      </c>
    </row>
    <row r="361" ht="12">
      <c r="A361" s="25">
        <v>39439</v>
      </c>
    </row>
    <row r="362" ht="12">
      <c r="A362" s="25">
        <v>39440</v>
      </c>
    </row>
    <row r="363" ht="12">
      <c r="A363" s="25">
        <v>39441</v>
      </c>
    </row>
    <row r="364" ht="12">
      <c r="A364" s="25">
        <v>39442</v>
      </c>
    </row>
    <row r="365" ht="12">
      <c r="A365" s="25">
        <v>39443</v>
      </c>
    </row>
    <row r="366" ht="12">
      <c r="A366" s="25">
        <v>39444</v>
      </c>
    </row>
    <row r="367" ht="12">
      <c r="A367" s="25">
        <v>39445</v>
      </c>
    </row>
    <row r="368" ht="12">
      <c r="A368" s="25">
        <v>39446</v>
      </c>
    </row>
    <row r="369" ht="12">
      <c r="A369" s="25">
        <v>39447</v>
      </c>
    </row>
    <row r="370" spans="1:2" ht="12">
      <c r="A370" s="25"/>
      <c r="B370" s="20">
        <f>SUM(B4:B369)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4.57421875" style="28" bestFit="1" customWidth="1"/>
    <col min="2" max="2" width="8.421875" style="20" bestFit="1" customWidth="1"/>
    <col min="3" max="3" width="14.7109375" style="20" bestFit="1" customWidth="1"/>
    <col min="4" max="4" width="11.421875" style="20" customWidth="1"/>
    <col min="5" max="5" width="11.421875" style="21" customWidth="1"/>
    <col min="6" max="16384" width="11.421875" style="20" customWidth="1"/>
  </cols>
  <sheetData>
    <row r="1" ht="12.75">
      <c r="A1" s="29" t="s">
        <v>46</v>
      </c>
    </row>
    <row r="2" ht="12.75">
      <c r="A2" s="19"/>
    </row>
    <row r="3" spans="1:3" ht="36">
      <c r="A3" s="22" t="s">
        <v>30</v>
      </c>
      <c r="B3" s="22" t="s">
        <v>31</v>
      </c>
      <c r="C3" s="22" t="s">
        <v>32</v>
      </c>
    </row>
    <row r="4" spans="1:4" ht="12.75">
      <c r="A4" s="23"/>
      <c r="D4" s="24" t="s">
        <v>33</v>
      </c>
    </row>
    <row r="5" spans="1:5" ht="12">
      <c r="A5" s="25">
        <v>39448</v>
      </c>
      <c r="D5" s="20" t="s">
        <v>34</v>
      </c>
      <c r="E5" s="21">
        <f>+'Mileage 2007'!E6</f>
        <v>28789</v>
      </c>
    </row>
    <row r="6" spans="1:6" ht="12">
      <c r="A6" s="25">
        <v>39449</v>
      </c>
      <c r="D6" s="20" t="s">
        <v>35</v>
      </c>
      <c r="E6" s="21">
        <v>41236</v>
      </c>
      <c r="F6" s="20" t="s">
        <v>36</v>
      </c>
    </row>
    <row r="7" spans="1:5" ht="12">
      <c r="A7" s="25">
        <v>39450</v>
      </c>
      <c r="D7" s="20" t="s">
        <v>37</v>
      </c>
      <c r="E7" s="21">
        <f>+E6-E5</f>
        <v>12447</v>
      </c>
    </row>
    <row r="8" spans="1:5" ht="12">
      <c r="A8" s="25">
        <v>39451</v>
      </c>
      <c r="D8" s="20" t="s">
        <v>38</v>
      </c>
      <c r="E8" s="21">
        <f>+B370</f>
        <v>0</v>
      </c>
    </row>
    <row r="9" spans="1:5" ht="12">
      <c r="A9" s="25">
        <v>39452</v>
      </c>
      <c r="D9" s="20" t="s">
        <v>39</v>
      </c>
      <c r="E9" s="26">
        <f>+E8/E7</f>
        <v>0</v>
      </c>
    </row>
    <row r="10" ht="12">
      <c r="A10" s="25">
        <v>39453</v>
      </c>
    </row>
    <row r="11" spans="1:4" ht="12">
      <c r="A11" s="25">
        <v>39454</v>
      </c>
      <c r="D11" s="27"/>
    </row>
    <row r="12" ht="12">
      <c r="A12" s="25">
        <v>39455</v>
      </c>
    </row>
    <row r="13" ht="12">
      <c r="A13" s="25">
        <v>39456</v>
      </c>
    </row>
    <row r="14" ht="12">
      <c r="A14" s="25">
        <v>39457</v>
      </c>
    </row>
    <row r="15" ht="12">
      <c r="A15" s="25">
        <v>39458</v>
      </c>
    </row>
    <row r="16" ht="12">
      <c r="A16" s="25">
        <v>39459</v>
      </c>
    </row>
    <row r="17" ht="12">
      <c r="A17" s="25">
        <v>39460</v>
      </c>
    </row>
    <row r="18" ht="12">
      <c r="A18" s="25">
        <v>39461</v>
      </c>
    </row>
    <row r="19" ht="12">
      <c r="A19" s="25">
        <v>39462</v>
      </c>
    </row>
    <row r="20" ht="12">
      <c r="A20" s="25">
        <v>39463</v>
      </c>
    </row>
    <row r="21" ht="12">
      <c r="A21" s="25">
        <v>39464</v>
      </c>
    </row>
    <row r="22" ht="12">
      <c r="A22" s="25">
        <v>39465</v>
      </c>
    </row>
    <row r="23" ht="12">
      <c r="A23" s="25">
        <v>39466</v>
      </c>
    </row>
    <row r="24" ht="12">
      <c r="A24" s="25">
        <v>39467</v>
      </c>
    </row>
    <row r="25" ht="12">
      <c r="A25" s="25">
        <v>39468</v>
      </c>
    </row>
    <row r="26" ht="12">
      <c r="A26" s="25">
        <v>39469</v>
      </c>
    </row>
    <row r="27" ht="12">
      <c r="A27" s="25">
        <v>39470</v>
      </c>
    </row>
    <row r="28" ht="12">
      <c r="A28" s="25">
        <v>39471</v>
      </c>
    </row>
    <row r="29" ht="12">
      <c r="A29" s="25">
        <v>39472</v>
      </c>
    </row>
    <row r="30" ht="12">
      <c r="A30" s="25">
        <v>39473</v>
      </c>
    </row>
    <row r="31" ht="12">
      <c r="A31" s="25">
        <v>39474</v>
      </c>
    </row>
    <row r="32" ht="12">
      <c r="A32" s="25">
        <v>39475</v>
      </c>
    </row>
    <row r="33" ht="12">
      <c r="A33" s="25">
        <v>39476</v>
      </c>
    </row>
    <row r="34" ht="12">
      <c r="A34" s="25">
        <v>39477</v>
      </c>
    </row>
    <row r="35" ht="12">
      <c r="A35" s="25">
        <v>39478</v>
      </c>
    </row>
    <row r="36" ht="12">
      <c r="A36" s="25">
        <v>39479</v>
      </c>
    </row>
    <row r="37" ht="12">
      <c r="A37" s="25">
        <v>39480</v>
      </c>
    </row>
    <row r="38" ht="12">
      <c r="A38" s="25">
        <v>39481</v>
      </c>
    </row>
    <row r="39" ht="12">
      <c r="A39" s="25">
        <v>39482</v>
      </c>
    </row>
    <row r="40" ht="12">
      <c r="A40" s="25">
        <v>39483</v>
      </c>
    </row>
    <row r="41" ht="12">
      <c r="A41" s="25">
        <v>39484</v>
      </c>
    </row>
    <row r="42" ht="12">
      <c r="A42" s="25">
        <v>39485</v>
      </c>
    </row>
    <row r="43" ht="12">
      <c r="A43" s="25">
        <v>39486</v>
      </c>
    </row>
    <row r="44" ht="12">
      <c r="A44" s="25">
        <v>39487</v>
      </c>
    </row>
    <row r="45" ht="12">
      <c r="A45" s="25">
        <v>39488</v>
      </c>
    </row>
    <row r="46" ht="12">
      <c r="A46" s="25">
        <v>39489</v>
      </c>
    </row>
    <row r="47" ht="12">
      <c r="A47" s="25">
        <v>39490</v>
      </c>
    </row>
    <row r="48" ht="12">
      <c r="A48" s="25">
        <v>39491</v>
      </c>
    </row>
    <row r="49" ht="12">
      <c r="A49" s="25">
        <v>39492</v>
      </c>
    </row>
    <row r="50" ht="12">
      <c r="A50" s="25">
        <v>39493</v>
      </c>
    </row>
    <row r="51" ht="12">
      <c r="A51" s="25">
        <v>39494</v>
      </c>
    </row>
    <row r="52" ht="12">
      <c r="A52" s="25">
        <v>39495</v>
      </c>
    </row>
    <row r="53" ht="12">
      <c r="A53" s="25">
        <v>39496</v>
      </c>
    </row>
    <row r="54" ht="12">
      <c r="A54" s="25">
        <v>39497</v>
      </c>
    </row>
    <row r="55" ht="12">
      <c r="A55" s="25">
        <v>39498</v>
      </c>
    </row>
    <row r="56" ht="12">
      <c r="A56" s="25">
        <v>39499</v>
      </c>
    </row>
    <row r="57" ht="12">
      <c r="A57" s="25">
        <v>39500</v>
      </c>
    </row>
    <row r="58" ht="12">
      <c r="A58" s="25">
        <v>39501</v>
      </c>
    </row>
    <row r="59" ht="12">
      <c r="A59" s="25">
        <v>39502</v>
      </c>
    </row>
    <row r="60" ht="12">
      <c r="A60" s="25">
        <v>39503</v>
      </c>
    </row>
    <row r="61" ht="12">
      <c r="A61" s="25">
        <v>39504</v>
      </c>
    </row>
    <row r="62" ht="12">
      <c r="A62" s="25">
        <v>39505</v>
      </c>
    </row>
    <row r="63" ht="12">
      <c r="A63" s="25">
        <v>39506</v>
      </c>
    </row>
    <row r="64" ht="12">
      <c r="A64" s="25">
        <v>39507</v>
      </c>
    </row>
    <row r="65" ht="12">
      <c r="A65" s="25">
        <v>39508</v>
      </c>
    </row>
    <row r="66" ht="12">
      <c r="A66" s="25">
        <v>39509</v>
      </c>
    </row>
    <row r="67" ht="12">
      <c r="A67" s="25">
        <v>39510</v>
      </c>
    </row>
    <row r="68" ht="12">
      <c r="A68" s="25">
        <v>39511</v>
      </c>
    </row>
    <row r="69" ht="12">
      <c r="A69" s="25">
        <v>39512</v>
      </c>
    </row>
    <row r="70" ht="12">
      <c r="A70" s="25">
        <v>39513</v>
      </c>
    </row>
    <row r="71" ht="12">
      <c r="A71" s="25">
        <v>39514</v>
      </c>
    </row>
    <row r="72" ht="12">
      <c r="A72" s="25">
        <v>39515</v>
      </c>
    </row>
    <row r="73" ht="12">
      <c r="A73" s="25">
        <v>39516</v>
      </c>
    </row>
    <row r="74" ht="12">
      <c r="A74" s="25">
        <v>39517</v>
      </c>
    </row>
    <row r="75" ht="12">
      <c r="A75" s="25">
        <v>39518</v>
      </c>
    </row>
    <row r="76" ht="12">
      <c r="A76" s="25">
        <v>39519</v>
      </c>
    </row>
    <row r="77" ht="12">
      <c r="A77" s="25">
        <v>39520</v>
      </c>
    </row>
    <row r="78" ht="12">
      <c r="A78" s="25">
        <v>39521</v>
      </c>
    </row>
    <row r="79" ht="12">
      <c r="A79" s="25">
        <v>39522</v>
      </c>
    </row>
    <row r="80" ht="12">
      <c r="A80" s="25">
        <v>39523</v>
      </c>
    </row>
    <row r="81" ht="12">
      <c r="A81" s="25">
        <v>39524</v>
      </c>
    </row>
    <row r="82" ht="12">
      <c r="A82" s="25">
        <v>39525</v>
      </c>
    </row>
    <row r="83" ht="12">
      <c r="A83" s="25">
        <v>39526</v>
      </c>
    </row>
    <row r="84" ht="12">
      <c r="A84" s="25">
        <v>39527</v>
      </c>
    </row>
    <row r="85" ht="12">
      <c r="A85" s="25">
        <v>39528</v>
      </c>
    </row>
    <row r="86" ht="12">
      <c r="A86" s="25">
        <v>39529</v>
      </c>
    </row>
    <row r="87" ht="12">
      <c r="A87" s="25">
        <v>39530</v>
      </c>
    </row>
    <row r="88" ht="12">
      <c r="A88" s="25">
        <v>39531</v>
      </c>
    </row>
    <row r="89" ht="12">
      <c r="A89" s="25">
        <v>39532</v>
      </c>
    </row>
    <row r="90" ht="12">
      <c r="A90" s="25">
        <v>39533</v>
      </c>
    </row>
    <row r="91" ht="12">
      <c r="A91" s="25">
        <v>39534</v>
      </c>
    </row>
    <row r="92" ht="12">
      <c r="A92" s="25">
        <v>39535</v>
      </c>
    </row>
    <row r="93" ht="12">
      <c r="A93" s="25">
        <v>39536</v>
      </c>
    </row>
    <row r="94" ht="12">
      <c r="A94" s="25">
        <v>39537</v>
      </c>
    </row>
    <row r="95" ht="12">
      <c r="A95" s="25">
        <v>39538</v>
      </c>
    </row>
    <row r="96" ht="12">
      <c r="A96" s="25">
        <v>39539</v>
      </c>
    </row>
    <row r="97" ht="12">
      <c r="A97" s="25">
        <v>39540</v>
      </c>
    </row>
    <row r="98" ht="12">
      <c r="A98" s="25">
        <v>39541</v>
      </c>
    </row>
    <row r="99" ht="12">
      <c r="A99" s="25">
        <v>39542</v>
      </c>
    </row>
    <row r="100" ht="12">
      <c r="A100" s="25">
        <v>39543</v>
      </c>
    </row>
    <row r="101" ht="12">
      <c r="A101" s="25">
        <v>39544</v>
      </c>
    </row>
    <row r="102" ht="12">
      <c r="A102" s="25">
        <v>39545</v>
      </c>
    </row>
    <row r="103" ht="12">
      <c r="A103" s="25">
        <v>39546</v>
      </c>
    </row>
    <row r="104" ht="12">
      <c r="A104" s="25">
        <v>39547</v>
      </c>
    </row>
    <row r="105" ht="12">
      <c r="A105" s="25">
        <v>39548</v>
      </c>
    </row>
    <row r="106" ht="12">
      <c r="A106" s="25">
        <v>39549</v>
      </c>
    </row>
    <row r="107" ht="12">
      <c r="A107" s="25">
        <v>39550</v>
      </c>
    </row>
    <row r="108" ht="12">
      <c r="A108" s="25">
        <v>39551</v>
      </c>
    </row>
    <row r="109" ht="12">
      <c r="A109" s="25">
        <v>39552</v>
      </c>
    </row>
    <row r="110" ht="12">
      <c r="A110" s="25">
        <v>39553</v>
      </c>
    </row>
    <row r="111" ht="12">
      <c r="A111" s="25">
        <v>39554</v>
      </c>
    </row>
    <row r="112" ht="12">
      <c r="A112" s="25">
        <v>39555</v>
      </c>
    </row>
    <row r="113" ht="12">
      <c r="A113" s="25">
        <v>39556</v>
      </c>
    </row>
    <row r="114" ht="12">
      <c r="A114" s="25">
        <v>39557</v>
      </c>
    </row>
    <row r="115" ht="12">
      <c r="A115" s="25">
        <v>39558</v>
      </c>
    </row>
    <row r="116" ht="12">
      <c r="A116" s="25">
        <v>39559</v>
      </c>
    </row>
    <row r="117" ht="12">
      <c r="A117" s="25">
        <v>39560</v>
      </c>
    </row>
    <row r="118" ht="12">
      <c r="A118" s="25">
        <v>39561</v>
      </c>
    </row>
    <row r="119" ht="12">
      <c r="A119" s="25">
        <v>39562</v>
      </c>
    </row>
    <row r="120" ht="12">
      <c r="A120" s="25">
        <v>39563</v>
      </c>
    </row>
    <row r="121" ht="12">
      <c r="A121" s="25">
        <v>39564</v>
      </c>
    </row>
    <row r="122" ht="12">
      <c r="A122" s="25">
        <v>39565</v>
      </c>
    </row>
    <row r="123" ht="12">
      <c r="A123" s="25">
        <v>39566</v>
      </c>
    </row>
    <row r="124" ht="12">
      <c r="A124" s="25">
        <v>39567</v>
      </c>
    </row>
    <row r="125" ht="12">
      <c r="A125" s="25">
        <v>39568</v>
      </c>
    </row>
    <row r="126" ht="12">
      <c r="A126" s="25">
        <v>39569</v>
      </c>
    </row>
    <row r="127" ht="12">
      <c r="A127" s="25">
        <v>39570</v>
      </c>
    </row>
    <row r="128" ht="12">
      <c r="A128" s="25">
        <v>39571</v>
      </c>
    </row>
    <row r="129" ht="12">
      <c r="A129" s="25">
        <v>39572</v>
      </c>
    </row>
    <row r="130" ht="12">
      <c r="A130" s="25">
        <v>39573</v>
      </c>
    </row>
    <row r="131" ht="12">
      <c r="A131" s="25">
        <v>39574</v>
      </c>
    </row>
    <row r="132" ht="12">
      <c r="A132" s="25">
        <v>39575</v>
      </c>
    </row>
    <row r="133" ht="12">
      <c r="A133" s="25">
        <v>39576</v>
      </c>
    </row>
    <row r="134" ht="12">
      <c r="A134" s="25">
        <v>39577</v>
      </c>
    </row>
    <row r="135" ht="12">
      <c r="A135" s="25">
        <v>39578</v>
      </c>
    </row>
    <row r="136" ht="12">
      <c r="A136" s="25">
        <v>39579</v>
      </c>
    </row>
    <row r="137" ht="12">
      <c r="A137" s="25">
        <v>39580</v>
      </c>
    </row>
    <row r="138" ht="12">
      <c r="A138" s="25">
        <v>39581</v>
      </c>
    </row>
    <row r="139" ht="12">
      <c r="A139" s="25">
        <v>39582</v>
      </c>
    </row>
    <row r="140" ht="12">
      <c r="A140" s="25">
        <v>39583</v>
      </c>
    </row>
    <row r="141" ht="12">
      <c r="A141" s="25">
        <v>39584</v>
      </c>
    </row>
    <row r="142" ht="12">
      <c r="A142" s="25">
        <v>39585</v>
      </c>
    </row>
    <row r="143" ht="12">
      <c r="A143" s="25">
        <v>39586</v>
      </c>
    </row>
    <row r="144" ht="12">
      <c r="A144" s="25">
        <v>39587</v>
      </c>
    </row>
    <row r="145" ht="12">
      <c r="A145" s="25">
        <v>39588</v>
      </c>
    </row>
    <row r="146" ht="12">
      <c r="A146" s="25">
        <v>39589</v>
      </c>
    </row>
    <row r="147" ht="12">
      <c r="A147" s="25">
        <v>39590</v>
      </c>
    </row>
    <row r="148" ht="12">
      <c r="A148" s="25">
        <v>39591</v>
      </c>
    </row>
    <row r="149" ht="12">
      <c r="A149" s="25">
        <v>39592</v>
      </c>
    </row>
    <row r="150" ht="12">
      <c r="A150" s="25">
        <v>39593</v>
      </c>
    </row>
    <row r="151" ht="12">
      <c r="A151" s="25">
        <v>39594</v>
      </c>
    </row>
    <row r="152" ht="12">
      <c r="A152" s="25">
        <v>39595</v>
      </c>
    </row>
    <row r="153" ht="12">
      <c r="A153" s="25">
        <v>39596</v>
      </c>
    </row>
    <row r="154" ht="12">
      <c r="A154" s="25">
        <v>39597</v>
      </c>
    </row>
    <row r="155" ht="12">
      <c r="A155" s="25">
        <v>39598</v>
      </c>
    </row>
    <row r="156" ht="12">
      <c r="A156" s="25">
        <v>39599</v>
      </c>
    </row>
    <row r="157" ht="12">
      <c r="A157" s="25">
        <v>39600</v>
      </c>
    </row>
    <row r="158" ht="12">
      <c r="A158" s="25">
        <v>39601</v>
      </c>
    </row>
    <row r="159" ht="12">
      <c r="A159" s="25">
        <v>39602</v>
      </c>
    </row>
    <row r="160" ht="12">
      <c r="A160" s="25">
        <v>39603</v>
      </c>
    </row>
    <row r="161" ht="12">
      <c r="A161" s="25">
        <v>39604</v>
      </c>
    </row>
    <row r="162" ht="12">
      <c r="A162" s="25">
        <v>39605</v>
      </c>
    </row>
    <row r="163" ht="12">
      <c r="A163" s="25">
        <v>39606</v>
      </c>
    </row>
    <row r="164" ht="12">
      <c r="A164" s="25">
        <v>39607</v>
      </c>
    </row>
    <row r="165" ht="12">
      <c r="A165" s="25">
        <v>39608</v>
      </c>
    </row>
    <row r="166" ht="12">
      <c r="A166" s="25">
        <v>39609</v>
      </c>
    </row>
    <row r="167" ht="12">
      <c r="A167" s="25">
        <v>39610</v>
      </c>
    </row>
    <row r="168" ht="12">
      <c r="A168" s="25">
        <v>39611</v>
      </c>
    </row>
    <row r="169" ht="12">
      <c r="A169" s="25">
        <v>39612</v>
      </c>
    </row>
    <row r="170" ht="12">
      <c r="A170" s="25">
        <v>39613</v>
      </c>
    </row>
    <row r="171" ht="12">
      <c r="A171" s="25">
        <v>39614</v>
      </c>
    </row>
    <row r="172" ht="12">
      <c r="A172" s="25">
        <v>39615</v>
      </c>
    </row>
    <row r="173" ht="12">
      <c r="A173" s="25">
        <v>39616</v>
      </c>
    </row>
    <row r="174" ht="12">
      <c r="A174" s="25">
        <v>39617</v>
      </c>
    </row>
    <row r="175" ht="12">
      <c r="A175" s="25">
        <v>39618</v>
      </c>
    </row>
    <row r="176" ht="12">
      <c r="A176" s="25">
        <v>39619</v>
      </c>
    </row>
    <row r="177" ht="12">
      <c r="A177" s="25">
        <v>39620</v>
      </c>
    </row>
    <row r="178" ht="12">
      <c r="A178" s="25">
        <v>39621</v>
      </c>
    </row>
    <row r="179" ht="12">
      <c r="A179" s="25">
        <v>39622</v>
      </c>
    </row>
    <row r="180" ht="12">
      <c r="A180" s="25">
        <v>39623</v>
      </c>
    </row>
    <row r="181" ht="12">
      <c r="A181" s="25">
        <v>39624</v>
      </c>
    </row>
    <row r="182" ht="12">
      <c r="A182" s="25">
        <v>39625</v>
      </c>
    </row>
    <row r="183" ht="12">
      <c r="A183" s="25">
        <v>39626</v>
      </c>
    </row>
    <row r="184" ht="12">
      <c r="A184" s="25">
        <v>39627</v>
      </c>
    </row>
    <row r="185" ht="12">
      <c r="A185" s="25">
        <v>39628</v>
      </c>
    </row>
    <row r="186" ht="12">
      <c r="A186" s="25">
        <v>39629</v>
      </c>
    </row>
    <row r="187" ht="12">
      <c r="A187" s="25">
        <v>39630</v>
      </c>
    </row>
    <row r="188" ht="12">
      <c r="A188" s="25">
        <v>39631</v>
      </c>
    </row>
    <row r="189" ht="12">
      <c r="A189" s="25">
        <v>39632</v>
      </c>
    </row>
    <row r="190" ht="12">
      <c r="A190" s="25">
        <v>39633</v>
      </c>
    </row>
    <row r="191" ht="12">
      <c r="A191" s="25">
        <v>39634</v>
      </c>
    </row>
    <row r="192" ht="12">
      <c r="A192" s="25">
        <v>39635</v>
      </c>
    </row>
    <row r="193" ht="12">
      <c r="A193" s="25">
        <v>39636</v>
      </c>
    </row>
    <row r="194" ht="12">
      <c r="A194" s="25">
        <v>39637</v>
      </c>
    </row>
    <row r="195" ht="12">
      <c r="A195" s="25">
        <v>39638</v>
      </c>
    </row>
    <row r="196" ht="12">
      <c r="A196" s="25">
        <v>39639</v>
      </c>
    </row>
    <row r="197" ht="12">
      <c r="A197" s="25">
        <v>39640</v>
      </c>
    </row>
    <row r="198" ht="12">
      <c r="A198" s="25">
        <v>39641</v>
      </c>
    </row>
    <row r="199" ht="12">
      <c r="A199" s="25">
        <v>39642</v>
      </c>
    </row>
    <row r="200" ht="12">
      <c r="A200" s="25">
        <v>39643</v>
      </c>
    </row>
    <row r="201" ht="12">
      <c r="A201" s="25">
        <v>39644</v>
      </c>
    </row>
    <row r="202" ht="12">
      <c r="A202" s="25">
        <v>39645</v>
      </c>
    </row>
    <row r="203" ht="12">
      <c r="A203" s="25">
        <v>39646</v>
      </c>
    </row>
    <row r="204" ht="12">
      <c r="A204" s="25">
        <v>39647</v>
      </c>
    </row>
    <row r="205" ht="12">
      <c r="A205" s="25">
        <v>39648</v>
      </c>
    </row>
    <row r="206" ht="12">
      <c r="A206" s="25">
        <v>39649</v>
      </c>
    </row>
    <row r="207" ht="12">
      <c r="A207" s="25">
        <v>39650</v>
      </c>
    </row>
    <row r="208" ht="12">
      <c r="A208" s="25">
        <v>39651</v>
      </c>
    </row>
    <row r="209" ht="12">
      <c r="A209" s="25">
        <v>39652</v>
      </c>
    </row>
    <row r="210" ht="12">
      <c r="A210" s="25">
        <v>39653</v>
      </c>
    </row>
    <row r="211" ht="12">
      <c r="A211" s="25">
        <v>39654</v>
      </c>
    </row>
    <row r="212" ht="12">
      <c r="A212" s="25">
        <v>39655</v>
      </c>
    </row>
    <row r="213" ht="12">
      <c r="A213" s="25">
        <v>39656</v>
      </c>
    </row>
    <row r="214" ht="12">
      <c r="A214" s="25">
        <v>39657</v>
      </c>
    </row>
    <row r="215" ht="12">
      <c r="A215" s="25">
        <v>39658</v>
      </c>
    </row>
    <row r="216" ht="12">
      <c r="A216" s="25">
        <v>39659</v>
      </c>
    </row>
    <row r="217" ht="12">
      <c r="A217" s="25">
        <v>39660</v>
      </c>
    </row>
    <row r="218" ht="12">
      <c r="A218" s="25">
        <v>39661</v>
      </c>
    </row>
    <row r="219" ht="12">
      <c r="A219" s="25">
        <v>39662</v>
      </c>
    </row>
    <row r="220" ht="12">
      <c r="A220" s="25">
        <v>39663</v>
      </c>
    </row>
    <row r="221" ht="12">
      <c r="A221" s="25">
        <v>39664</v>
      </c>
    </row>
    <row r="222" ht="12">
      <c r="A222" s="25">
        <v>39665</v>
      </c>
    </row>
    <row r="223" ht="12">
      <c r="A223" s="25">
        <v>39666</v>
      </c>
    </row>
    <row r="224" ht="12">
      <c r="A224" s="25">
        <v>39667</v>
      </c>
    </row>
    <row r="225" ht="12">
      <c r="A225" s="25">
        <v>39668</v>
      </c>
    </row>
    <row r="226" ht="12">
      <c r="A226" s="25">
        <v>39669</v>
      </c>
    </row>
    <row r="227" ht="12">
      <c r="A227" s="25">
        <v>39670</v>
      </c>
    </row>
    <row r="228" ht="12">
      <c r="A228" s="25">
        <v>39671</v>
      </c>
    </row>
    <row r="229" ht="12">
      <c r="A229" s="25">
        <v>39672</v>
      </c>
    </row>
    <row r="230" ht="12">
      <c r="A230" s="25">
        <v>39673</v>
      </c>
    </row>
    <row r="231" ht="12">
      <c r="A231" s="25">
        <v>39674</v>
      </c>
    </row>
    <row r="232" ht="12">
      <c r="A232" s="25">
        <v>39675</v>
      </c>
    </row>
    <row r="233" ht="12">
      <c r="A233" s="25">
        <v>39676</v>
      </c>
    </row>
    <row r="234" ht="12">
      <c r="A234" s="25">
        <v>39677</v>
      </c>
    </row>
    <row r="235" ht="12">
      <c r="A235" s="25">
        <v>39678</v>
      </c>
    </row>
    <row r="236" ht="12">
      <c r="A236" s="25">
        <v>39679</v>
      </c>
    </row>
    <row r="237" ht="12">
      <c r="A237" s="25">
        <v>39680</v>
      </c>
    </row>
    <row r="238" ht="12">
      <c r="A238" s="25">
        <v>39681</v>
      </c>
    </row>
    <row r="239" ht="12">
      <c r="A239" s="25">
        <v>39682</v>
      </c>
    </row>
    <row r="240" ht="12">
      <c r="A240" s="25">
        <v>39683</v>
      </c>
    </row>
    <row r="241" ht="12">
      <c r="A241" s="25">
        <v>39684</v>
      </c>
    </row>
    <row r="242" ht="12">
      <c r="A242" s="25">
        <v>39685</v>
      </c>
    </row>
    <row r="243" ht="12">
      <c r="A243" s="25">
        <v>39686</v>
      </c>
    </row>
    <row r="244" ht="12">
      <c r="A244" s="25">
        <v>39687</v>
      </c>
    </row>
    <row r="245" ht="12">
      <c r="A245" s="25">
        <v>39688</v>
      </c>
    </row>
    <row r="246" ht="12">
      <c r="A246" s="25">
        <v>39689</v>
      </c>
    </row>
    <row r="247" ht="12">
      <c r="A247" s="25">
        <v>39690</v>
      </c>
    </row>
    <row r="248" ht="12">
      <c r="A248" s="25">
        <v>39691</v>
      </c>
    </row>
    <row r="249" ht="12">
      <c r="A249" s="25">
        <v>39692</v>
      </c>
    </row>
    <row r="250" ht="12">
      <c r="A250" s="25">
        <v>39693</v>
      </c>
    </row>
    <row r="251" ht="12">
      <c r="A251" s="25">
        <v>39694</v>
      </c>
    </row>
    <row r="252" ht="12">
      <c r="A252" s="25">
        <v>39695</v>
      </c>
    </row>
    <row r="253" ht="12">
      <c r="A253" s="25">
        <v>39696</v>
      </c>
    </row>
    <row r="254" ht="12">
      <c r="A254" s="25">
        <v>39697</v>
      </c>
    </row>
    <row r="255" ht="12">
      <c r="A255" s="25">
        <v>39698</v>
      </c>
    </row>
    <row r="256" ht="12">
      <c r="A256" s="25">
        <v>39699</v>
      </c>
    </row>
    <row r="257" ht="12">
      <c r="A257" s="25">
        <v>39700</v>
      </c>
    </row>
    <row r="258" ht="12">
      <c r="A258" s="25">
        <v>39701</v>
      </c>
    </row>
    <row r="259" ht="12">
      <c r="A259" s="25">
        <v>39702</v>
      </c>
    </row>
    <row r="260" ht="12">
      <c r="A260" s="25">
        <v>39703</v>
      </c>
    </row>
    <row r="261" ht="12">
      <c r="A261" s="25">
        <v>39704</v>
      </c>
    </row>
    <row r="262" ht="12">
      <c r="A262" s="25">
        <v>39705</v>
      </c>
    </row>
    <row r="263" ht="12">
      <c r="A263" s="25">
        <v>39706</v>
      </c>
    </row>
    <row r="264" ht="12">
      <c r="A264" s="25">
        <v>39707</v>
      </c>
    </row>
    <row r="265" ht="12">
      <c r="A265" s="25">
        <v>39708</v>
      </c>
    </row>
    <row r="266" ht="12">
      <c r="A266" s="25">
        <v>39709</v>
      </c>
    </row>
    <row r="267" ht="12">
      <c r="A267" s="25">
        <v>39710</v>
      </c>
    </row>
    <row r="268" ht="12">
      <c r="A268" s="25">
        <v>39711</v>
      </c>
    </row>
    <row r="269" ht="12">
      <c r="A269" s="25">
        <v>39712</v>
      </c>
    </row>
    <row r="270" ht="12">
      <c r="A270" s="25">
        <v>39713</v>
      </c>
    </row>
    <row r="271" ht="12">
      <c r="A271" s="25">
        <v>39714</v>
      </c>
    </row>
    <row r="272" ht="12">
      <c r="A272" s="25">
        <v>39715</v>
      </c>
    </row>
    <row r="273" ht="12">
      <c r="A273" s="25">
        <v>39716</v>
      </c>
    </row>
    <row r="274" ht="12">
      <c r="A274" s="25">
        <v>39717</v>
      </c>
    </row>
    <row r="275" ht="12">
      <c r="A275" s="25">
        <v>39718</v>
      </c>
    </row>
    <row r="276" ht="12">
      <c r="A276" s="25">
        <v>39719</v>
      </c>
    </row>
    <row r="277" ht="12">
      <c r="A277" s="25">
        <v>39720</v>
      </c>
    </row>
    <row r="278" ht="12">
      <c r="A278" s="25">
        <v>39721</v>
      </c>
    </row>
    <row r="279" ht="12">
      <c r="A279" s="25">
        <v>39722</v>
      </c>
    </row>
    <row r="280" ht="12">
      <c r="A280" s="25">
        <v>39723</v>
      </c>
    </row>
    <row r="281" ht="12">
      <c r="A281" s="25">
        <v>39724</v>
      </c>
    </row>
    <row r="282" ht="12">
      <c r="A282" s="25">
        <v>39725</v>
      </c>
    </row>
    <row r="283" ht="12">
      <c r="A283" s="25">
        <v>39726</v>
      </c>
    </row>
    <row r="284" ht="12">
      <c r="A284" s="25">
        <v>39727</v>
      </c>
    </row>
    <row r="285" ht="12">
      <c r="A285" s="25">
        <v>39728</v>
      </c>
    </row>
    <row r="286" ht="12">
      <c r="A286" s="25">
        <v>39729</v>
      </c>
    </row>
    <row r="287" ht="12">
      <c r="A287" s="25">
        <v>39730</v>
      </c>
    </row>
    <row r="288" ht="12">
      <c r="A288" s="25">
        <v>39731</v>
      </c>
    </row>
    <row r="289" ht="12">
      <c r="A289" s="25">
        <v>39732</v>
      </c>
    </row>
    <row r="290" ht="12">
      <c r="A290" s="25">
        <v>39733</v>
      </c>
    </row>
    <row r="291" ht="12">
      <c r="A291" s="25">
        <v>39734</v>
      </c>
    </row>
    <row r="292" ht="12">
      <c r="A292" s="25">
        <v>39735</v>
      </c>
    </row>
    <row r="293" ht="12">
      <c r="A293" s="25">
        <v>39736</v>
      </c>
    </row>
    <row r="294" ht="12">
      <c r="A294" s="25">
        <v>39737</v>
      </c>
    </row>
    <row r="295" ht="12">
      <c r="A295" s="25">
        <v>39738</v>
      </c>
    </row>
    <row r="296" ht="12">
      <c r="A296" s="25">
        <v>39739</v>
      </c>
    </row>
    <row r="297" ht="12">
      <c r="A297" s="25">
        <v>39740</v>
      </c>
    </row>
    <row r="298" ht="12">
      <c r="A298" s="25">
        <v>39741</v>
      </c>
    </row>
    <row r="299" ht="12">
      <c r="A299" s="25">
        <v>39742</v>
      </c>
    </row>
    <row r="300" ht="12">
      <c r="A300" s="25">
        <v>39743</v>
      </c>
    </row>
    <row r="301" ht="12">
      <c r="A301" s="25">
        <v>39744</v>
      </c>
    </row>
    <row r="302" ht="12">
      <c r="A302" s="25">
        <v>39745</v>
      </c>
    </row>
    <row r="303" ht="12">
      <c r="A303" s="25">
        <v>39746</v>
      </c>
    </row>
    <row r="304" ht="12">
      <c r="A304" s="25">
        <v>39747</v>
      </c>
    </row>
    <row r="305" ht="12">
      <c r="A305" s="25">
        <v>39748</v>
      </c>
    </row>
    <row r="306" ht="12">
      <c r="A306" s="25">
        <v>39749</v>
      </c>
    </row>
    <row r="307" ht="12">
      <c r="A307" s="25">
        <v>39750</v>
      </c>
    </row>
    <row r="308" ht="12">
      <c r="A308" s="25">
        <v>39751</v>
      </c>
    </row>
    <row r="309" ht="12">
      <c r="A309" s="25">
        <v>39752</v>
      </c>
    </row>
    <row r="310" ht="12">
      <c r="A310" s="25">
        <v>39753</v>
      </c>
    </row>
    <row r="311" ht="12">
      <c r="A311" s="25">
        <v>39754</v>
      </c>
    </row>
    <row r="312" ht="12">
      <c r="A312" s="25">
        <v>39755</v>
      </c>
    </row>
    <row r="313" ht="12">
      <c r="A313" s="25">
        <v>39756</v>
      </c>
    </row>
    <row r="314" ht="12">
      <c r="A314" s="25">
        <v>39757</v>
      </c>
    </row>
    <row r="315" ht="12">
      <c r="A315" s="25">
        <v>39758</v>
      </c>
    </row>
    <row r="316" ht="12">
      <c r="A316" s="25">
        <v>39759</v>
      </c>
    </row>
    <row r="317" ht="12">
      <c r="A317" s="25">
        <v>39760</v>
      </c>
    </row>
    <row r="318" ht="12">
      <c r="A318" s="25">
        <v>39761</v>
      </c>
    </row>
    <row r="319" ht="12">
      <c r="A319" s="25">
        <v>39762</v>
      </c>
    </row>
    <row r="320" ht="12">
      <c r="A320" s="25">
        <v>39763</v>
      </c>
    </row>
    <row r="321" ht="12">
      <c r="A321" s="25">
        <v>39764</v>
      </c>
    </row>
    <row r="322" ht="12">
      <c r="A322" s="25">
        <v>39765</v>
      </c>
    </row>
    <row r="323" ht="12">
      <c r="A323" s="25">
        <v>39766</v>
      </c>
    </row>
    <row r="324" ht="12">
      <c r="A324" s="25">
        <v>39767</v>
      </c>
    </row>
    <row r="325" ht="12">
      <c r="A325" s="25">
        <v>39768</v>
      </c>
    </row>
    <row r="326" ht="12">
      <c r="A326" s="25">
        <v>39769</v>
      </c>
    </row>
    <row r="327" ht="12">
      <c r="A327" s="25">
        <v>39770</v>
      </c>
    </row>
    <row r="328" ht="12">
      <c r="A328" s="25">
        <v>39771</v>
      </c>
    </row>
    <row r="329" ht="12">
      <c r="A329" s="25">
        <v>39772</v>
      </c>
    </row>
    <row r="330" ht="12">
      <c r="A330" s="25">
        <v>39773</v>
      </c>
    </row>
    <row r="331" ht="12">
      <c r="A331" s="25">
        <v>39774</v>
      </c>
    </row>
    <row r="332" ht="12">
      <c r="A332" s="25">
        <v>39775</v>
      </c>
    </row>
    <row r="333" ht="12">
      <c r="A333" s="25">
        <v>39776</v>
      </c>
    </row>
    <row r="334" ht="12">
      <c r="A334" s="25">
        <v>39777</v>
      </c>
    </row>
    <row r="335" ht="12">
      <c r="A335" s="25">
        <v>39778</v>
      </c>
    </row>
    <row r="336" ht="12">
      <c r="A336" s="25">
        <v>39779</v>
      </c>
    </row>
    <row r="337" ht="12">
      <c r="A337" s="25">
        <v>39780</v>
      </c>
    </row>
    <row r="338" ht="12">
      <c r="A338" s="25">
        <v>39781</v>
      </c>
    </row>
    <row r="339" ht="12">
      <c r="A339" s="25">
        <v>39782</v>
      </c>
    </row>
    <row r="340" ht="12">
      <c r="A340" s="25">
        <v>39783</v>
      </c>
    </row>
    <row r="341" ht="12">
      <c r="A341" s="25">
        <v>39784</v>
      </c>
    </row>
    <row r="342" ht="12">
      <c r="A342" s="25">
        <v>39785</v>
      </c>
    </row>
    <row r="343" ht="12">
      <c r="A343" s="25">
        <v>39786</v>
      </c>
    </row>
    <row r="344" ht="12">
      <c r="A344" s="25">
        <v>39787</v>
      </c>
    </row>
    <row r="345" ht="12">
      <c r="A345" s="25">
        <v>39788</v>
      </c>
    </row>
    <row r="346" ht="12">
      <c r="A346" s="25">
        <v>39789</v>
      </c>
    </row>
    <row r="347" ht="12">
      <c r="A347" s="25">
        <v>39790</v>
      </c>
    </row>
    <row r="348" ht="12">
      <c r="A348" s="25">
        <v>39791</v>
      </c>
    </row>
    <row r="349" ht="12">
      <c r="A349" s="25">
        <v>39792</v>
      </c>
    </row>
    <row r="350" ht="12">
      <c r="A350" s="25">
        <v>39793</v>
      </c>
    </row>
    <row r="351" ht="12">
      <c r="A351" s="25">
        <v>39794</v>
      </c>
    </row>
    <row r="352" ht="12">
      <c r="A352" s="25">
        <v>39795</v>
      </c>
    </row>
    <row r="353" ht="12">
      <c r="A353" s="25">
        <v>39796</v>
      </c>
    </row>
    <row r="354" ht="12">
      <c r="A354" s="25">
        <v>39797</v>
      </c>
    </row>
    <row r="355" ht="12">
      <c r="A355" s="25">
        <v>39798</v>
      </c>
    </row>
    <row r="356" ht="12">
      <c r="A356" s="25">
        <v>39799</v>
      </c>
    </row>
    <row r="357" ht="12">
      <c r="A357" s="25">
        <v>39800</v>
      </c>
    </row>
    <row r="358" ht="12">
      <c r="A358" s="25">
        <v>39801</v>
      </c>
    </row>
    <row r="359" ht="12">
      <c r="A359" s="25">
        <v>39802</v>
      </c>
    </row>
    <row r="360" ht="12">
      <c r="A360" s="25">
        <v>39803</v>
      </c>
    </row>
    <row r="361" ht="12">
      <c r="A361" s="25">
        <v>39804</v>
      </c>
    </row>
    <row r="362" ht="12">
      <c r="A362" s="25">
        <v>39805</v>
      </c>
    </row>
    <row r="363" ht="12">
      <c r="A363" s="25">
        <v>39806</v>
      </c>
    </row>
    <row r="364" ht="12">
      <c r="A364" s="25">
        <v>39807</v>
      </c>
    </row>
    <row r="365" ht="12">
      <c r="A365" s="25">
        <v>39808</v>
      </c>
    </row>
    <row r="366" ht="12">
      <c r="A366" s="25">
        <v>39809</v>
      </c>
    </row>
    <row r="367" ht="12">
      <c r="A367" s="25">
        <v>39810</v>
      </c>
    </row>
    <row r="368" ht="12">
      <c r="A368" s="25">
        <v>39811</v>
      </c>
    </row>
    <row r="369" ht="12">
      <c r="A369" s="25">
        <v>39812</v>
      </c>
    </row>
    <row r="370" spans="1:2" ht="12">
      <c r="A370" s="25"/>
      <c r="B370" s="20">
        <f>SUM(B4:B369)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4.57421875" style="28" bestFit="1" customWidth="1"/>
    <col min="2" max="2" width="8.421875" style="20" bestFit="1" customWidth="1"/>
    <col min="3" max="3" width="14.7109375" style="20" bestFit="1" customWidth="1"/>
    <col min="4" max="4" width="11.421875" style="20" customWidth="1"/>
    <col min="5" max="5" width="11.421875" style="21" customWidth="1"/>
    <col min="6" max="16384" width="11.421875" style="20" customWidth="1"/>
  </cols>
  <sheetData>
    <row r="1" ht="12.75">
      <c r="A1" s="29" t="s">
        <v>46</v>
      </c>
    </row>
    <row r="2" ht="12.75">
      <c r="A2" s="19"/>
    </row>
    <row r="3" spans="1:3" ht="36">
      <c r="A3" s="22" t="s">
        <v>30</v>
      </c>
      <c r="B3" s="22" t="s">
        <v>31</v>
      </c>
      <c r="C3" s="22" t="s">
        <v>32</v>
      </c>
    </row>
    <row r="4" spans="1:4" ht="12.75">
      <c r="A4" s="23"/>
      <c r="D4" s="24" t="s">
        <v>33</v>
      </c>
    </row>
    <row r="5" spans="1:5" ht="12">
      <c r="A5" s="25">
        <v>39814</v>
      </c>
      <c r="D5" s="20" t="s">
        <v>34</v>
      </c>
      <c r="E5" s="21">
        <f>+'Mileage 2008'!E6</f>
        <v>41236</v>
      </c>
    </row>
    <row r="6" spans="1:6" ht="12">
      <c r="A6" s="25">
        <v>39815</v>
      </c>
      <c r="D6" s="20" t="s">
        <v>35</v>
      </c>
      <c r="E6" s="21">
        <v>67895</v>
      </c>
      <c r="F6" s="20" t="s">
        <v>36</v>
      </c>
    </row>
    <row r="7" spans="1:5" ht="12">
      <c r="A7" s="25">
        <v>39816</v>
      </c>
      <c r="D7" s="20" t="s">
        <v>37</v>
      </c>
      <c r="E7" s="21">
        <f>+E6-E5</f>
        <v>26659</v>
      </c>
    </row>
    <row r="8" spans="1:5" ht="12">
      <c r="A8" s="25">
        <v>39817</v>
      </c>
      <c r="D8" s="20" t="s">
        <v>38</v>
      </c>
      <c r="E8" s="21">
        <f>+B370</f>
        <v>0</v>
      </c>
    </row>
    <row r="9" spans="1:5" ht="12">
      <c r="A9" s="25">
        <v>39818</v>
      </c>
      <c r="D9" s="20" t="s">
        <v>39</v>
      </c>
      <c r="E9" s="26">
        <f>+E8/E7</f>
        <v>0</v>
      </c>
    </row>
    <row r="10" ht="12">
      <c r="A10" s="25">
        <v>39819</v>
      </c>
    </row>
    <row r="11" spans="1:4" ht="12">
      <c r="A11" s="25">
        <v>39820</v>
      </c>
      <c r="D11" s="27"/>
    </row>
    <row r="12" ht="12">
      <c r="A12" s="25">
        <v>39821</v>
      </c>
    </row>
    <row r="13" ht="12">
      <c r="A13" s="25">
        <v>39822</v>
      </c>
    </row>
    <row r="14" ht="12">
      <c r="A14" s="25">
        <v>39823</v>
      </c>
    </row>
    <row r="15" ht="12">
      <c r="A15" s="25">
        <v>39824</v>
      </c>
    </row>
    <row r="16" ht="12">
      <c r="A16" s="25">
        <v>39825</v>
      </c>
    </row>
    <row r="17" ht="12">
      <c r="A17" s="25">
        <v>39826</v>
      </c>
    </row>
    <row r="18" ht="12">
      <c r="A18" s="25">
        <v>39827</v>
      </c>
    </row>
    <row r="19" ht="12">
      <c r="A19" s="25">
        <v>39828</v>
      </c>
    </row>
    <row r="20" ht="12">
      <c r="A20" s="25">
        <v>39829</v>
      </c>
    </row>
    <row r="21" ht="12">
      <c r="A21" s="25">
        <v>39830</v>
      </c>
    </row>
    <row r="22" ht="12">
      <c r="A22" s="25">
        <v>39831</v>
      </c>
    </row>
    <row r="23" ht="12">
      <c r="A23" s="25">
        <v>39832</v>
      </c>
    </row>
    <row r="24" ht="12">
      <c r="A24" s="25">
        <v>39833</v>
      </c>
    </row>
    <row r="25" ht="12">
      <c r="A25" s="25">
        <v>39834</v>
      </c>
    </row>
    <row r="26" ht="12">
      <c r="A26" s="25">
        <v>39835</v>
      </c>
    </row>
    <row r="27" ht="12">
      <c r="A27" s="25">
        <v>39836</v>
      </c>
    </row>
    <row r="28" ht="12">
      <c r="A28" s="25">
        <v>39837</v>
      </c>
    </row>
    <row r="29" ht="12">
      <c r="A29" s="25">
        <v>39838</v>
      </c>
    </row>
    <row r="30" ht="12">
      <c r="A30" s="25">
        <v>39839</v>
      </c>
    </row>
    <row r="31" ht="12">
      <c r="A31" s="25">
        <v>39840</v>
      </c>
    </row>
    <row r="32" ht="12">
      <c r="A32" s="25">
        <v>39841</v>
      </c>
    </row>
    <row r="33" ht="12">
      <c r="A33" s="25">
        <v>39842</v>
      </c>
    </row>
    <row r="34" ht="12">
      <c r="A34" s="25">
        <v>39843</v>
      </c>
    </row>
    <row r="35" ht="12">
      <c r="A35" s="25">
        <v>39844</v>
      </c>
    </row>
    <row r="36" ht="12">
      <c r="A36" s="25">
        <v>39845</v>
      </c>
    </row>
    <row r="37" ht="12">
      <c r="A37" s="25">
        <v>39846</v>
      </c>
    </row>
    <row r="38" ht="12">
      <c r="A38" s="25">
        <v>39847</v>
      </c>
    </row>
    <row r="39" ht="12">
      <c r="A39" s="25">
        <v>39848</v>
      </c>
    </row>
    <row r="40" ht="12">
      <c r="A40" s="25">
        <v>39849</v>
      </c>
    </row>
    <row r="41" ht="12">
      <c r="A41" s="25">
        <v>39850</v>
      </c>
    </row>
    <row r="42" ht="12">
      <c r="A42" s="25">
        <v>39851</v>
      </c>
    </row>
    <row r="43" ht="12">
      <c r="A43" s="25">
        <v>39852</v>
      </c>
    </row>
    <row r="44" ht="12">
      <c r="A44" s="25">
        <v>39853</v>
      </c>
    </row>
    <row r="45" ht="12">
      <c r="A45" s="25">
        <v>39854</v>
      </c>
    </row>
    <row r="46" ht="12">
      <c r="A46" s="25">
        <v>39855</v>
      </c>
    </row>
    <row r="47" ht="12">
      <c r="A47" s="25">
        <v>39856</v>
      </c>
    </row>
    <row r="48" ht="12">
      <c r="A48" s="25">
        <v>39857</v>
      </c>
    </row>
    <row r="49" ht="12">
      <c r="A49" s="25">
        <v>39858</v>
      </c>
    </row>
    <row r="50" ht="12">
      <c r="A50" s="25">
        <v>39859</v>
      </c>
    </row>
    <row r="51" ht="12">
      <c r="A51" s="25">
        <v>39860</v>
      </c>
    </row>
    <row r="52" ht="12">
      <c r="A52" s="25">
        <v>39861</v>
      </c>
    </row>
    <row r="53" ht="12">
      <c r="A53" s="25">
        <v>39862</v>
      </c>
    </row>
    <row r="54" ht="12">
      <c r="A54" s="25">
        <v>39863</v>
      </c>
    </row>
    <row r="55" ht="12">
      <c r="A55" s="25">
        <v>39864</v>
      </c>
    </row>
    <row r="56" ht="12">
      <c r="A56" s="25">
        <v>39865</v>
      </c>
    </row>
    <row r="57" ht="12">
      <c r="A57" s="25">
        <v>39866</v>
      </c>
    </row>
    <row r="58" ht="12">
      <c r="A58" s="25">
        <v>39867</v>
      </c>
    </row>
    <row r="59" ht="12">
      <c r="A59" s="25">
        <v>39868</v>
      </c>
    </row>
    <row r="60" ht="12">
      <c r="A60" s="25">
        <v>39869</v>
      </c>
    </row>
    <row r="61" ht="12">
      <c r="A61" s="25">
        <v>39870</v>
      </c>
    </row>
    <row r="62" ht="12">
      <c r="A62" s="25">
        <v>39871</v>
      </c>
    </row>
    <row r="63" ht="12">
      <c r="A63" s="25">
        <v>39872</v>
      </c>
    </row>
    <row r="64" ht="12">
      <c r="A64" s="25">
        <v>39873</v>
      </c>
    </row>
    <row r="65" ht="12">
      <c r="A65" s="25">
        <v>39874</v>
      </c>
    </row>
    <row r="66" ht="12">
      <c r="A66" s="25">
        <v>39875</v>
      </c>
    </row>
    <row r="67" ht="12">
      <c r="A67" s="25">
        <v>39876</v>
      </c>
    </row>
    <row r="68" ht="12">
      <c r="A68" s="25">
        <v>39877</v>
      </c>
    </row>
    <row r="69" ht="12">
      <c r="A69" s="25">
        <v>39878</v>
      </c>
    </row>
    <row r="70" ht="12">
      <c r="A70" s="25">
        <v>39879</v>
      </c>
    </row>
    <row r="71" ht="12">
      <c r="A71" s="25">
        <v>39880</v>
      </c>
    </row>
    <row r="72" ht="12">
      <c r="A72" s="25">
        <v>39881</v>
      </c>
    </row>
    <row r="73" ht="12">
      <c r="A73" s="25">
        <v>39882</v>
      </c>
    </row>
    <row r="74" ht="12">
      <c r="A74" s="25">
        <v>39883</v>
      </c>
    </row>
    <row r="75" ht="12">
      <c r="A75" s="25">
        <v>39884</v>
      </c>
    </row>
    <row r="76" ht="12">
      <c r="A76" s="25">
        <v>39885</v>
      </c>
    </row>
    <row r="77" ht="12">
      <c r="A77" s="25">
        <v>39886</v>
      </c>
    </row>
    <row r="78" ht="12">
      <c r="A78" s="25">
        <v>39887</v>
      </c>
    </row>
    <row r="79" ht="12">
      <c r="A79" s="25">
        <v>39888</v>
      </c>
    </row>
    <row r="80" ht="12">
      <c r="A80" s="25">
        <v>39889</v>
      </c>
    </row>
    <row r="81" ht="12">
      <c r="A81" s="25">
        <v>39890</v>
      </c>
    </row>
    <row r="82" ht="12">
      <c r="A82" s="25">
        <v>39891</v>
      </c>
    </row>
    <row r="83" ht="12">
      <c r="A83" s="25">
        <v>39892</v>
      </c>
    </row>
    <row r="84" ht="12">
      <c r="A84" s="25">
        <v>39893</v>
      </c>
    </row>
    <row r="85" ht="12">
      <c r="A85" s="25">
        <v>39894</v>
      </c>
    </row>
    <row r="86" ht="12">
      <c r="A86" s="25">
        <v>39895</v>
      </c>
    </row>
    <row r="87" ht="12">
      <c r="A87" s="25">
        <v>39896</v>
      </c>
    </row>
    <row r="88" ht="12">
      <c r="A88" s="25">
        <v>39897</v>
      </c>
    </row>
    <row r="89" ht="12">
      <c r="A89" s="25">
        <v>39898</v>
      </c>
    </row>
    <row r="90" ht="12">
      <c r="A90" s="25">
        <v>39899</v>
      </c>
    </row>
    <row r="91" ht="12">
      <c r="A91" s="25">
        <v>39900</v>
      </c>
    </row>
    <row r="92" ht="12">
      <c r="A92" s="25">
        <v>39901</v>
      </c>
    </row>
    <row r="93" ht="12">
      <c r="A93" s="25">
        <v>39902</v>
      </c>
    </row>
    <row r="94" ht="12">
      <c r="A94" s="25">
        <v>39903</v>
      </c>
    </row>
    <row r="95" ht="12">
      <c r="A95" s="25">
        <v>39904</v>
      </c>
    </row>
    <row r="96" ht="12">
      <c r="A96" s="25">
        <v>39905</v>
      </c>
    </row>
    <row r="97" ht="12">
      <c r="A97" s="25">
        <v>39906</v>
      </c>
    </row>
    <row r="98" ht="12">
      <c r="A98" s="25">
        <v>39907</v>
      </c>
    </row>
    <row r="99" ht="12">
      <c r="A99" s="25">
        <v>39908</v>
      </c>
    </row>
    <row r="100" ht="12">
      <c r="A100" s="25">
        <v>39909</v>
      </c>
    </row>
    <row r="101" ht="12">
      <c r="A101" s="25">
        <v>39910</v>
      </c>
    </row>
    <row r="102" ht="12">
      <c r="A102" s="25">
        <v>39911</v>
      </c>
    </row>
    <row r="103" ht="12">
      <c r="A103" s="25">
        <v>39912</v>
      </c>
    </row>
    <row r="104" ht="12">
      <c r="A104" s="25">
        <v>39913</v>
      </c>
    </row>
    <row r="105" ht="12">
      <c r="A105" s="25">
        <v>39914</v>
      </c>
    </row>
    <row r="106" ht="12">
      <c r="A106" s="25">
        <v>39915</v>
      </c>
    </row>
    <row r="107" ht="12">
      <c r="A107" s="25">
        <v>39916</v>
      </c>
    </row>
    <row r="108" ht="12">
      <c r="A108" s="25">
        <v>39917</v>
      </c>
    </row>
    <row r="109" ht="12">
      <c r="A109" s="25">
        <v>39918</v>
      </c>
    </row>
    <row r="110" ht="12">
      <c r="A110" s="25">
        <v>39919</v>
      </c>
    </row>
    <row r="111" ht="12">
      <c r="A111" s="25">
        <v>39920</v>
      </c>
    </row>
    <row r="112" ht="12">
      <c r="A112" s="25">
        <v>39921</v>
      </c>
    </row>
    <row r="113" ht="12">
      <c r="A113" s="25">
        <v>39922</v>
      </c>
    </row>
    <row r="114" ht="12">
      <c r="A114" s="25">
        <v>39923</v>
      </c>
    </row>
    <row r="115" ht="12">
      <c r="A115" s="25">
        <v>39924</v>
      </c>
    </row>
    <row r="116" ht="12">
      <c r="A116" s="25">
        <v>39925</v>
      </c>
    </row>
    <row r="117" ht="12">
      <c r="A117" s="25">
        <v>39926</v>
      </c>
    </row>
    <row r="118" ht="12">
      <c r="A118" s="25">
        <v>39927</v>
      </c>
    </row>
    <row r="119" ht="12">
      <c r="A119" s="25">
        <v>39928</v>
      </c>
    </row>
    <row r="120" ht="12">
      <c r="A120" s="25">
        <v>39929</v>
      </c>
    </row>
    <row r="121" ht="12">
      <c r="A121" s="25">
        <v>39930</v>
      </c>
    </row>
    <row r="122" ht="12">
      <c r="A122" s="25">
        <v>39931</v>
      </c>
    </row>
    <row r="123" ht="12">
      <c r="A123" s="25">
        <v>39932</v>
      </c>
    </row>
    <row r="124" ht="12">
      <c r="A124" s="25">
        <v>39933</v>
      </c>
    </row>
    <row r="125" ht="12">
      <c r="A125" s="25">
        <v>39934</v>
      </c>
    </row>
    <row r="126" ht="12">
      <c r="A126" s="25">
        <v>39935</v>
      </c>
    </row>
    <row r="127" ht="12">
      <c r="A127" s="25">
        <v>39936</v>
      </c>
    </row>
    <row r="128" ht="12">
      <c r="A128" s="25">
        <v>39937</v>
      </c>
    </row>
    <row r="129" ht="12">
      <c r="A129" s="25">
        <v>39938</v>
      </c>
    </row>
    <row r="130" ht="12">
      <c r="A130" s="25">
        <v>39939</v>
      </c>
    </row>
    <row r="131" ht="12">
      <c r="A131" s="25">
        <v>39940</v>
      </c>
    </row>
    <row r="132" ht="12">
      <c r="A132" s="25">
        <v>39941</v>
      </c>
    </row>
    <row r="133" ht="12">
      <c r="A133" s="25">
        <v>39942</v>
      </c>
    </row>
    <row r="134" ht="12">
      <c r="A134" s="25">
        <v>39943</v>
      </c>
    </row>
    <row r="135" ht="12">
      <c r="A135" s="25">
        <v>39944</v>
      </c>
    </row>
    <row r="136" ht="12">
      <c r="A136" s="25">
        <v>39945</v>
      </c>
    </row>
    <row r="137" ht="12">
      <c r="A137" s="25">
        <v>39946</v>
      </c>
    </row>
    <row r="138" ht="12">
      <c r="A138" s="25">
        <v>39947</v>
      </c>
    </row>
    <row r="139" ht="12">
      <c r="A139" s="25">
        <v>39948</v>
      </c>
    </row>
    <row r="140" ht="12">
      <c r="A140" s="25">
        <v>39949</v>
      </c>
    </row>
    <row r="141" ht="12">
      <c r="A141" s="25">
        <v>39950</v>
      </c>
    </row>
    <row r="142" ht="12">
      <c r="A142" s="25">
        <v>39951</v>
      </c>
    </row>
    <row r="143" ht="12">
      <c r="A143" s="25">
        <v>39952</v>
      </c>
    </row>
    <row r="144" ht="12">
      <c r="A144" s="25">
        <v>39953</v>
      </c>
    </row>
    <row r="145" ht="12">
      <c r="A145" s="25">
        <v>39954</v>
      </c>
    </row>
    <row r="146" ht="12">
      <c r="A146" s="25">
        <v>39955</v>
      </c>
    </row>
    <row r="147" ht="12">
      <c r="A147" s="25">
        <v>39956</v>
      </c>
    </row>
    <row r="148" ht="12">
      <c r="A148" s="25">
        <v>39957</v>
      </c>
    </row>
    <row r="149" ht="12">
      <c r="A149" s="25">
        <v>39958</v>
      </c>
    </row>
    <row r="150" ht="12">
      <c r="A150" s="25">
        <v>39959</v>
      </c>
    </row>
    <row r="151" ht="12">
      <c r="A151" s="25">
        <v>39960</v>
      </c>
    </row>
    <row r="152" ht="12">
      <c r="A152" s="25">
        <v>39961</v>
      </c>
    </row>
    <row r="153" ht="12">
      <c r="A153" s="25">
        <v>39962</v>
      </c>
    </row>
    <row r="154" ht="12">
      <c r="A154" s="25">
        <v>39963</v>
      </c>
    </row>
    <row r="155" ht="12">
      <c r="A155" s="25">
        <v>39964</v>
      </c>
    </row>
    <row r="156" ht="12">
      <c r="A156" s="25">
        <v>39965</v>
      </c>
    </row>
    <row r="157" ht="12">
      <c r="A157" s="25">
        <v>39966</v>
      </c>
    </row>
    <row r="158" ht="12">
      <c r="A158" s="25">
        <v>39967</v>
      </c>
    </row>
    <row r="159" ht="12">
      <c r="A159" s="25">
        <v>39968</v>
      </c>
    </row>
    <row r="160" ht="12">
      <c r="A160" s="25">
        <v>39969</v>
      </c>
    </row>
    <row r="161" ht="12">
      <c r="A161" s="25">
        <v>39970</v>
      </c>
    </row>
    <row r="162" ht="12">
      <c r="A162" s="25">
        <v>39971</v>
      </c>
    </row>
    <row r="163" ht="12">
      <c r="A163" s="25">
        <v>39972</v>
      </c>
    </row>
    <row r="164" ht="12">
      <c r="A164" s="25">
        <v>39973</v>
      </c>
    </row>
    <row r="165" ht="12">
      <c r="A165" s="25">
        <v>39974</v>
      </c>
    </row>
    <row r="166" ht="12">
      <c r="A166" s="25">
        <v>39975</v>
      </c>
    </row>
    <row r="167" ht="12">
      <c r="A167" s="25">
        <v>39976</v>
      </c>
    </row>
    <row r="168" ht="12">
      <c r="A168" s="25">
        <v>39977</v>
      </c>
    </row>
    <row r="169" ht="12">
      <c r="A169" s="25">
        <v>39978</v>
      </c>
    </row>
    <row r="170" ht="12">
      <c r="A170" s="25">
        <v>39979</v>
      </c>
    </row>
    <row r="171" ht="12">
      <c r="A171" s="25">
        <v>39980</v>
      </c>
    </row>
    <row r="172" ht="12">
      <c r="A172" s="25">
        <v>39981</v>
      </c>
    </row>
    <row r="173" ht="12">
      <c r="A173" s="25">
        <v>39982</v>
      </c>
    </row>
    <row r="174" ht="12">
      <c r="A174" s="25">
        <v>39983</v>
      </c>
    </row>
    <row r="175" ht="12">
      <c r="A175" s="25">
        <v>39984</v>
      </c>
    </row>
    <row r="176" ht="12">
      <c r="A176" s="25">
        <v>39985</v>
      </c>
    </row>
    <row r="177" ht="12">
      <c r="A177" s="25">
        <v>39986</v>
      </c>
    </row>
    <row r="178" ht="12">
      <c r="A178" s="25">
        <v>39987</v>
      </c>
    </row>
    <row r="179" ht="12">
      <c r="A179" s="25">
        <v>39988</v>
      </c>
    </row>
    <row r="180" ht="12">
      <c r="A180" s="25">
        <v>39989</v>
      </c>
    </row>
    <row r="181" ht="12">
      <c r="A181" s="25">
        <v>39990</v>
      </c>
    </row>
    <row r="182" ht="12">
      <c r="A182" s="25">
        <v>39991</v>
      </c>
    </row>
    <row r="183" ht="12">
      <c r="A183" s="25">
        <v>39992</v>
      </c>
    </row>
    <row r="184" ht="12">
      <c r="A184" s="25">
        <v>39993</v>
      </c>
    </row>
    <row r="185" ht="12">
      <c r="A185" s="25">
        <v>39994</v>
      </c>
    </row>
    <row r="186" ht="12">
      <c r="A186" s="25">
        <v>39995</v>
      </c>
    </row>
    <row r="187" ht="12">
      <c r="A187" s="25">
        <v>39996</v>
      </c>
    </row>
    <row r="188" ht="12">
      <c r="A188" s="25">
        <v>39997</v>
      </c>
    </row>
    <row r="189" ht="12">
      <c r="A189" s="25">
        <v>39998</v>
      </c>
    </row>
    <row r="190" ht="12">
      <c r="A190" s="25">
        <v>39999</v>
      </c>
    </row>
    <row r="191" ht="12">
      <c r="A191" s="25">
        <v>40000</v>
      </c>
    </row>
    <row r="192" ht="12">
      <c r="A192" s="25">
        <v>40001</v>
      </c>
    </row>
    <row r="193" ht="12">
      <c r="A193" s="25">
        <v>40002</v>
      </c>
    </row>
    <row r="194" ht="12">
      <c r="A194" s="25">
        <v>40003</v>
      </c>
    </row>
    <row r="195" ht="12">
      <c r="A195" s="25">
        <v>40004</v>
      </c>
    </row>
    <row r="196" ht="12">
      <c r="A196" s="25">
        <v>40005</v>
      </c>
    </row>
    <row r="197" ht="12">
      <c r="A197" s="25">
        <v>40006</v>
      </c>
    </row>
    <row r="198" ht="12">
      <c r="A198" s="25">
        <v>40007</v>
      </c>
    </row>
    <row r="199" ht="12">
      <c r="A199" s="25">
        <v>40008</v>
      </c>
    </row>
    <row r="200" ht="12">
      <c r="A200" s="25">
        <v>40009</v>
      </c>
    </row>
    <row r="201" ht="12">
      <c r="A201" s="25">
        <v>40010</v>
      </c>
    </row>
    <row r="202" ht="12">
      <c r="A202" s="25">
        <v>40011</v>
      </c>
    </row>
    <row r="203" ht="12">
      <c r="A203" s="25">
        <v>40012</v>
      </c>
    </row>
    <row r="204" ht="12">
      <c r="A204" s="25">
        <v>40013</v>
      </c>
    </row>
    <row r="205" ht="12">
      <c r="A205" s="25">
        <v>40014</v>
      </c>
    </row>
    <row r="206" ht="12">
      <c r="A206" s="25">
        <v>40015</v>
      </c>
    </row>
    <row r="207" ht="12">
      <c r="A207" s="25">
        <v>40016</v>
      </c>
    </row>
    <row r="208" ht="12">
      <c r="A208" s="25">
        <v>40017</v>
      </c>
    </row>
    <row r="209" ht="12">
      <c r="A209" s="25">
        <v>40018</v>
      </c>
    </row>
    <row r="210" ht="12">
      <c r="A210" s="25">
        <v>40019</v>
      </c>
    </row>
    <row r="211" ht="12">
      <c r="A211" s="25">
        <v>40020</v>
      </c>
    </row>
    <row r="212" ht="12">
      <c r="A212" s="25">
        <v>40021</v>
      </c>
    </row>
    <row r="213" ht="12">
      <c r="A213" s="25">
        <v>40022</v>
      </c>
    </row>
    <row r="214" ht="12">
      <c r="A214" s="25">
        <v>40023</v>
      </c>
    </row>
    <row r="215" ht="12">
      <c r="A215" s="25">
        <v>40024</v>
      </c>
    </row>
    <row r="216" ht="12">
      <c r="A216" s="25">
        <v>40025</v>
      </c>
    </row>
    <row r="217" ht="12">
      <c r="A217" s="25">
        <v>40026</v>
      </c>
    </row>
    <row r="218" ht="12">
      <c r="A218" s="25">
        <v>40027</v>
      </c>
    </row>
    <row r="219" ht="12">
      <c r="A219" s="25">
        <v>40028</v>
      </c>
    </row>
    <row r="220" ht="12">
      <c r="A220" s="25">
        <v>40029</v>
      </c>
    </row>
    <row r="221" ht="12">
      <c r="A221" s="25">
        <v>40030</v>
      </c>
    </row>
    <row r="222" ht="12">
      <c r="A222" s="25">
        <v>40031</v>
      </c>
    </row>
    <row r="223" ht="12">
      <c r="A223" s="25">
        <v>40032</v>
      </c>
    </row>
    <row r="224" ht="12">
      <c r="A224" s="25">
        <v>40033</v>
      </c>
    </row>
    <row r="225" ht="12">
      <c r="A225" s="25">
        <v>40034</v>
      </c>
    </row>
    <row r="226" ht="12">
      <c r="A226" s="25">
        <v>40035</v>
      </c>
    </row>
    <row r="227" ht="12">
      <c r="A227" s="25">
        <v>40036</v>
      </c>
    </row>
    <row r="228" ht="12">
      <c r="A228" s="25">
        <v>40037</v>
      </c>
    </row>
    <row r="229" ht="12">
      <c r="A229" s="25">
        <v>40038</v>
      </c>
    </row>
    <row r="230" ht="12">
      <c r="A230" s="25">
        <v>40039</v>
      </c>
    </row>
    <row r="231" ht="12">
      <c r="A231" s="25">
        <v>40040</v>
      </c>
    </row>
    <row r="232" ht="12">
      <c r="A232" s="25">
        <v>40041</v>
      </c>
    </row>
    <row r="233" ht="12">
      <c r="A233" s="25">
        <v>40042</v>
      </c>
    </row>
    <row r="234" ht="12">
      <c r="A234" s="25">
        <v>40043</v>
      </c>
    </row>
    <row r="235" ht="12">
      <c r="A235" s="25">
        <v>40044</v>
      </c>
    </row>
    <row r="236" ht="12">
      <c r="A236" s="25">
        <v>40045</v>
      </c>
    </row>
    <row r="237" ht="12">
      <c r="A237" s="25">
        <v>40046</v>
      </c>
    </row>
    <row r="238" ht="12">
      <c r="A238" s="25">
        <v>40047</v>
      </c>
    </row>
    <row r="239" ht="12">
      <c r="A239" s="25">
        <v>40048</v>
      </c>
    </row>
    <row r="240" ht="12">
      <c r="A240" s="25">
        <v>40049</v>
      </c>
    </row>
    <row r="241" ht="12">
      <c r="A241" s="25">
        <v>40050</v>
      </c>
    </row>
    <row r="242" ht="12">
      <c r="A242" s="25">
        <v>40051</v>
      </c>
    </row>
    <row r="243" ht="12">
      <c r="A243" s="25">
        <v>40052</v>
      </c>
    </row>
    <row r="244" ht="12">
      <c r="A244" s="25">
        <v>40053</v>
      </c>
    </row>
    <row r="245" ht="12">
      <c r="A245" s="25">
        <v>40054</v>
      </c>
    </row>
    <row r="246" ht="12">
      <c r="A246" s="25">
        <v>40055</v>
      </c>
    </row>
    <row r="247" ht="12">
      <c r="A247" s="25">
        <v>40056</v>
      </c>
    </row>
    <row r="248" ht="12">
      <c r="A248" s="25">
        <v>40057</v>
      </c>
    </row>
    <row r="249" ht="12">
      <c r="A249" s="25">
        <v>40058</v>
      </c>
    </row>
    <row r="250" ht="12">
      <c r="A250" s="25">
        <v>40059</v>
      </c>
    </row>
    <row r="251" ht="12">
      <c r="A251" s="25">
        <v>40060</v>
      </c>
    </row>
    <row r="252" ht="12">
      <c r="A252" s="25">
        <v>40061</v>
      </c>
    </row>
    <row r="253" ht="12">
      <c r="A253" s="25">
        <v>40062</v>
      </c>
    </row>
    <row r="254" ht="12">
      <c r="A254" s="25">
        <v>40063</v>
      </c>
    </row>
    <row r="255" ht="12">
      <c r="A255" s="25">
        <v>40064</v>
      </c>
    </row>
    <row r="256" ht="12">
      <c r="A256" s="25">
        <v>40065</v>
      </c>
    </row>
    <row r="257" ht="12">
      <c r="A257" s="25">
        <v>40066</v>
      </c>
    </row>
    <row r="258" ht="12">
      <c r="A258" s="25">
        <v>40067</v>
      </c>
    </row>
    <row r="259" ht="12">
      <c r="A259" s="25">
        <v>40068</v>
      </c>
    </row>
    <row r="260" ht="12">
      <c r="A260" s="25">
        <v>40069</v>
      </c>
    </row>
    <row r="261" ht="12">
      <c r="A261" s="25">
        <v>40070</v>
      </c>
    </row>
    <row r="262" ht="12">
      <c r="A262" s="25">
        <v>40071</v>
      </c>
    </row>
    <row r="263" ht="12">
      <c r="A263" s="25">
        <v>40072</v>
      </c>
    </row>
    <row r="264" ht="12">
      <c r="A264" s="25">
        <v>40073</v>
      </c>
    </row>
    <row r="265" ht="12">
      <c r="A265" s="25">
        <v>40074</v>
      </c>
    </row>
    <row r="266" ht="12">
      <c r="A266" s="25">
        <v>40075</v>
      </c>
    </row>
    <row r="267" ht="12">
      <c r="A267" s="25">
        <v>40076</v>
      </c>
    </row>
    <row r="268" ht="12">
      <c r="A268" s="25">
        <v>40077</v>
      </c>
    </row>
    <row r="269" ht="12">
      <c r="A269" s="25">
        <v>40078</v>
      </c>
    </row>
    <row r="270" ht="12">
      <c r="A270" s="25">
        <v>40079</v>
      </c>
    </row>
    <row r="271" ht="12">
      <c r="A271" s="25">
        <v>40080</v>
      </c>
    </row>
    <row r="272" ht="12">
      <c r="A272" s="25">
        <v>40081</v>
      </c>
    </row>
    <row r="273" ht="12">
      <c r="A273" s="25">
        <v>40082</v>
      </c>
    </row>
    <row r="274" ht="12">
      <c r="A274" s="25">
        <v>40083</v>
      </c>
    </row>
    <row r="275" ht="12">
      <c r="A275" s="25">
        <v>40084</v>
      </c>
    </row>
    <row r="276" ht="12">
      <c r="A276" s="25">
        <v>40085</v>
      </c>
    </row>
    <row r="277" ht="12">
      <c r="A277" s="25">
        <v>40086</v>
      </c>
    </row>
    <row r="278" ht="12">
      <c r="A278" s="25">
        <v>40087</v>
      </c>
    </row>
    <row r="279" ht="12">
      <c r="A279" s="25">
        <v>40088</v>
      </c>
    </row>
    <row r="280" ht="12">
      <c r="A280" s="25">
        <v>40089</v>
      </c>
    </row>
    <row r="281" ht="12">
      <c r="A281" s="25">
        <v>40090</v>
      </c>
    </row>
    <row r="282" ht="12">
      <c r="A282" s="25">
        <v>40091</v>
      </c>
    </row>
    <row r="283" ht="12">
      <c r="A283" s="25">
        <v>40092</v>
      </c>
    </row>
    <row r="284" ht="12">
      <c r="A284" s="25">
        <v>40093</v>
      </c>
    </row>
    <row r="285" ht="12">
      <c r="A285" s="25">
        <v>40094</v>
      </c>
    </row>
    <row r="286" ht="12">
      <c r="A286" s="25">
        <v>40095</v>
      </c>
    </row>
    <row r="287" ht="12">
      <c r="A287" s="25">
        <v>40096</v>
      </c>
    </row>
    <row r="288" ht="12">
      <c r="A288" s="25">
        <v>40097</v>
      </c>
    </row>
    <row r="289" ht="12">
      <c r="A289" s="25">
        <v>40098</v>
      </c>
    </row>
    <row r="290" ht="12">
      <c r="A290" s="25">
        <v>40099</v>
      </c>
    </row>
    <row r="291" ht="12">
      <c r="A291" s="25">
        <v>40100</v>
      </c>
    </row>
    <row r="292" ht="12">
      <c r="A292" s="25">
        <v>40101</v>
      </c>
    </row>
    <row r="293" ht="12">
      <c r="A293" s="25">
        <v>40102</v>
      </c>
    </row>
    <row r="294" ht="12">
      <c r="A294" s="25">
        <v>40103</v>
      </c>
    </row>
    <row r="295" ht="12">
      <c r="A295" s="25">
        <v>40104</v>
      </c>
    </row>
    <row r="296" ht="12">
      <c r="A296" s="25">
        <v>40105</v>
      </c>
    </row>
    <row r="297" ht="12">
      <c r="A297" s="25">
        <v>40106</v>
      </c>
    </row>
    <row r="298" ht="12">
      <c r="A298" s="25">
        <v>40107</v>
      </c>
    </row>
    <row r="299" ht="12">
      <c r="A299" s="25">
        <v>40108</v>
      </c>
    </row>
    <row r="300" ht="12">
      <c r="A300" s="25">
        <v>40109</v>
      </c>
    </row>
    <row r="301" ht="12">
      <c r="A301" s="25">
        <v>40110</v>
      </c>
    </row>
    <row r="302" ht="12">
      <c r="A302" s="25">
        <v>40111</v>
      </c>
    </row>
    <row r="303" ht="12">
      <c r="A303" s="25">
        <v>40112</v>
      </c>
    </row>
    <row r="304" ht="12">
      <c r="A304" s="25">
        <v>40113</v>
      </c>
    </row>
    <row r="305" ht="12">
      <c r="A305" s="25">
        <v>40114</v>
      </c>
    </row>
    <row r="306" ht="12">
      <c r="A306" s="25">
        <v>40115</v>
      </c>
    </row>
    <row r="307" ht="12">
      <c r="A307" s="25">
        <v>40116</v>
      </c>
    </row>
    <row r="308" ht="12">
      <c r="A308" s="25">
        <v>40117</v>
      </c>
    </row>
    <row r="309" ht="12">
      <c r="A309" s="25">
        <v>40118</v>
      </c>
    </row>
    <row r="310" ht="12">
      <c r="A310" s="25">
        <v>40119</v>
      </c>
    </row>
    <row r="311" ht="12">
      <c r="A311" s="25">
        <v>40120</v>
      </c>
    </row>
    <row r="312" ht="12">
      <c r="A312" s="25">
        <v>40121</v>
      </c>
    </row>
    <row r="313" ht="12">
      <c r="A313" s="25">
        <v>40122</v>
      </c>
    </row>
    <row r="314" ht="12">
      <c r="A314" s="25">
        <v>40123</v>
      </c>
    </row>
    <row r="315" ht="12">
      <c r="A315" s="25">
        <v>40124</v>
      </c>
    </row>
    <row r="316" ht="12">
      <c r="A316" s="25">
        <v>40125</v>
      </c>
    </row>
    <row r="317" ht="12">
      <c r="A317" s="25">
        <v>40126</v>
      </c>
    </row>
    <row r="318" ht="12">
      <c r="A318" s="25">
        <v>40127</v>
      </c>
    </row>
    <row r="319" ht="12">
      <c r="A319" s="25">
        <v>40128</v>
      </c>
    </row>
    <row r="320" ht="12">
      <c r="A320" s="25">
        <v>40129</v>
      </c>
    </row>
    <row r="321" ht="12">
      <c r="A321" s="25">
        <v>40130</v>
      </c>
    </row>
    <row r="322" ht="12">
      <c r="A322" s="25">
        <v>40131</v>
      </c>
    </row>
    <row r="323" ht="12">
      <c r="A323" s="25">
        <v>40132</v>
      </c>
    </row>
    <row r="324" ht="12">
      <c r="A324" s="25">
        <v>40133</v>
      </c>
    </row>
    <row r="325" ht="12">
      <c r="A325" s="25">
        <v>40134</v>
      </c>
    </row>
    <row r="326" ht="12">
      <c r="A326" s="25">
        <v>40135</v>
      </c>
    </row>
    <row r="327" ht="12">
      <c r="A327" s="25">
        <v>40136</v>
      </c>
    </row>
    <row r="328" ht="12">
      <c r="A328" s="25">
        <v>40137</v>
      </c>
    </row>
    <row r="329" ht="12">
      <c r="A329" s="25">
        <v>40138</v>
      </c>
    </row>
    <row r="330" ht="12">
      <c r="A330" s="25">
        <v>40139</v>
      </c>
    </row>
    <row r="331" ht="12">
      <c r="A331" s="25">
        <v>40140</v>
      </c>
    </row>
    <row r="332" ht="12">
      <c r="A332" s="25">
        <v>40141</v>
      </c>
    </row>
    <row r="333" ht="12">
      <c r="A333" s="25">
        <v>40142</v>
      </c>
    </row>
    <row r="334" ht="12">
      <c r="A334" s="25">
        <v>40143</v>
      </c>
    </row>
    <row r="335" ht="12">
      <c r="A335" s="25">
        <v>40144</v>
      </c>
    </row>
    <row r="336" ht="12">
      <c r="A336" s="25">
        <v>40145</v>
      </c>
    </row>
    <row r="337" ht="12">
      <c r="A337" s="25">
        <v>40146</v>
      </c>
    </row>
    <row r="338" ht="12">
      <c r="A338" s="25">
        <v>40147</v>
      </c>
    </row>
    <row r="339" ht="12">
      <c r="A339" s="25">
        <v>40148</v>
      </c>
    </row>
    <row r="340" ht="12">
      <c r="A340" s="25">
        <v>40149</v>
      </c>
    </row>
    <row r="341" ht="12">
      <c r="A341" s="25">
        <v>40150</v>
      </c>
    </row>
    <row r="342" ht="12">
      <c r="A342" s="25">
        <v>40151</v>
      </c>
    </row>
    <row r="343" ht="12">
      <c r="A343" s="25">
        <v>40152</v>
      </c>
    </row>
    <row r="344" ht="12">
      <c r="A344" s="25">
        <v>40153</v>
      </c>
    </row>
    <row r="345" ht="12">
      <c r="A345" s="25">
        <v>40154</v>
      </c>
    </row>
    <row r="346" ht="12">
      <c r="A346" s="25">
        <v>40155</v>
      </c>
    </row>
    <row r="347" ht="12">
      <c r="A347" s="25">
        <v>40156</v>
      </c>
    </row>
    <row r="348" ht="12">
      <c r="A348" s="25">
        <v>40157</v>
      </c>
    </row>
    <row r="349" ht="12">
      <c r="A349" s="25">
        <v>40158</v>
      </c>
    </row>
    <row r="350" ht="12">
      <c r="A350" s="25">
        <v>40159</v>
      </c>
    </row>
    <row r="351" ht="12">
      <c r="A351" s="25">
        <v>40160</v>
      </c>
    </row>
    <row r="352" ht="12">
      <c r="A352" s="25">
        <v>40161</v>
      </c>
    </row>
    <row r="353" ht="12">
      <c r="A353" s="25">
        <v>40162</v>
      </c>
    </row>
    <row r="354" ht="12">
      <c r="A354" s="25">
        <v>40163</v>
      </c>
    </row>
    <row r="355" ht="12">
      <c r="A355" s="25">
        <v>40164</v>
      </c>
    </row>
    <row r="356" ht="12">
      <c r="A356" s="25">
        <v>40165</v>
      </c>
    </row>
    <row r="357" ht="12">
      <c r="A357" s="25">
        <v>40166</v>
      </c>
    </row>
    <row r="358" ht="12">
      <c r="A358" s="25">
        <v>40167</v>
      </c>
    </row>
    <row r="359" ht="12">
      <c r="A359" s="25">
        <v>40168</v>
      </c>
    </row>
    <row r="360" ht="12">
      <c r="A360" s="25">
        <v>40169</v>
      </c>
    </row>
    <row r="361" ht="12">
      <c r="A361" s="25">
        <v>40170</v>
      </c>
    </row>
    <row r="362" ht="12">
      <c r="A362" s="25">
        <v>40171</v>
      </c>
    </row>
    <row r="363" ht="12">
      <c r="A363" s="25">
        <v>40172</v>
      </c>
    </row>
    <row r="364" ht="12">
      <c r="A364" s="25">
        <v>40173</v>
      </c>
    </row>
    <row r="365" ht="12">
      <c r="A365" s="25">
        <v>40174</v>
      </c>
    </row>
    <row r="366" ht="12">
      <c r="A366" s="25">
        <v>40175</v>
      </c>
    </row>
    <row r="367" ht="12">
      <c r="A367" s="25">
        <v>40176</v>
      </c>
    </row>
    <row r="368" ht="12">
      <c r="A368" s="25">
        <v>40177</v>
      </c>
    </row>
    <row r="369" ht="12">
      <c r="A369" s="25">
        <v>40178</v>
      </c>
    </row>
    <row r="370" spans="1:2" ht="12">
      <c r="A370" s="25"/>
      <c r="B370" s="20">
        <f>SUM(B4:B369)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Accudata Accounting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Ashley</dc:creator>
  <cp:keywords/>
  <dc:description/>
  <cp:lastModifiedBy>Mike Libbey</cp:lastModifiedBy>
  <cp:lastPrinted>2006-05-10T17:34:41Z</cp:lastPrinted>
  <dcterms:created xsi:type="dcterms:W3CDTF">2006-03-16T20:45:44Z</dcterms:created>
  <dcterms:modified xsi:type="dcterms:W3CDTF">2019-11-14T20:57:54Z</dcterms:modified>
  <cp:category/>
  <cp:version/>
  <cp:contentType/>
  <cp:contentStatus/>
</cp:coreProperties>
</file>